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52C93C-1AC4-41A0-979A-A8C88211AFA9}" xr6:coauthVersionLast="47" xr6:coauthVersionMax="47" xr10:uidLastSave="{00000000-0000-0000-0000-000000000000}"/>
  <bookViews>
    <workbookView xWindow="-120" yWindow="-120" windowWidth="20730" windowHeight="11760" tabRatio="859" xr2:uid="{00000000-000D-0000-FFFF-FFFF00000000}"/>
  </bookViews>
  <sheets>
    <sheet name="様式3h-1（提出用）" sheetId="7" r:id="rId1"/>
    <sheet name="様式3h-1 入力用シート" sheetId="10" r:id="rId2"/>
    <sheet name="様式3h-2 （提出用）" sheetId="13" r:id="rId3"/>
    <sheet name="様式3h-2 入力用シート" sheetId="14" r:id="rId4"/>
    <sheet name="←入力用シートへ入力　提出用を確認し打出し" sheetId="15" r:id="rId5"/>
  </sheets>
  <definedNames>
    <definedName name="_xlnm._FilterDatabase" localSheetId="2" hidden="1">'様式3h-2 入力用シート'!$C$8:$I$310</definedName>
    <definedName name="_xlnm.Print_Area" localSheetId="1">'様式3h-1 入力用シート'!$A$1:$AF$673</definedName>
    <definedName name="_xlnm.Print_Area" localSheetId="0">'様式3h-1（提出用）'!$B$1:$BA$79</definedName>
    <definedName name="_xlnm.Print_Area" localSheetId="2">'様式3h-2 （提出用）'!$B$1:$Q$74</definedName>
    <definedName name="_xlnm.Print_Area" localSheetId="3">'様式3h-2 入力用シート'!$B$1:$I$110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4" l="1"/>
  <c r="G2" i="14"/>
  <c r="I2" i="14"/>
  <c r="I1" i="14"/>
  <c r="L3" i="13"/>
  <c r="R3" i="13"/>
  <c r="AW1" i="7"/>
  <c r="K74" i="13"/>
  <c r="G74" i="13"/>
  <c r="P9" i="13"/>
  <c r="P12" i="13"/>
  <c r="P15" i="13"/>
  <c r="P18" i="13"/>
  <c r="P21" i="13"/>
  <c r="P24" i="13"/>
  <c r="P27" i="13"/>
  <c r="P30" i="13"/>
  <c r="P33" i="13"/>
  <c r="P36" i="13"/>
  <c r="P39" i="13"/>
  <c r="P42" i="13"/>
  <c r="P45" i="13"/>
  <c r="P48" i="13"/>
  <c r="P51" i="13"/>
  <c r="P54" i="13"/>
  <c r="P57" i="13"/>
  <c r="P60" i="13"/>
  <c r="P63" i="13"/>
  <c r="P66" i="13"/>
  <c r="P69" i="13"/>
  <c r="P72" i="13"/>
  <c r="P8" i="13"/>
  <c r="P11" i="13"/>
  <c r="P14" i="13"/>
  <c r="P17" i="13"/>
  <c r="P20" i="13"/>
  <c r="P23" i="13"/>
  <c r="P26" i="13"/>
  <c r="P29" i="13"/>
  <c r="P32" i="13"/>
  <c r="P35" i="13"/>
  <c r="P38" i="13"/>
  <c r="P41" i="13"/>
  <c r="P44" i="13"/>
  <c r="P47" i="13"/>
  <c r="P50" i="13"/>
  <c r="P53" i="13"/>
  <c r="P56" i="13"/>
  <c r="P59" i="13"/>
  <c r="P62" i="13"/>
  <c r="P65" i="13"/>
  <c r="P68" i="13"/>
  <c r="P71" i="13"/>
  <c r="E9" i="13"/>
  <c r="G9" i="13"/>
  <c r="I9" i="13"/>
  <c r="K9" i="13"/>
  <c r="M9" i="13"/>
  <c r="E12" i="13"/>
  <c r="G12" i="13"/>
  <c r="I12" i="13"/>
  <c r="K12" i="13"/>
  <c r="M12" i="13"/>
  <c r="E15" i="13"/>
  <c r="G15" i="13"/>
  <c r="I15" i="13"/>
  <c r="K15" i="13"/>
  <c r="M15" i="13"/>
  <c r="E18" i="13"/>
  <c r="G18" i="13"/>
  <c r="I18" i="13"/>
  <c r="K18" i="13"/>
  <c r="M18" i="13"/>
  <c r="E21" i="13"/>
  <c r="G21" i="13"/>
  <c r="I21" i="13"/>
  <c r="K21" i="13"/>
  <c r="M21" i="13"/>
  <c r="E24" i="13"/>
  <c r="G24" i="13"/>
  <c r="I24" i="13"/>
  <c r="K24" i="13"/>
  <c r="M24" i="13"/>
  <c r="E27" i="13"/>
  <c r="G27" i="13"/>
  <c r="I27" i="13"/>
  <c r="K27" i="13"/>
  <c r="M27" i="13"/>
  <c r="E30" i="13"/>
  <c r="G30" i="13"/>
  <c r="I30" i="13"/>
  <c r="K30" i="13"/>
  <c r="M30" i="13"/>
  <c r="E33" i="13"/>
  <c r="G33" i="13"/>
  <c r="I33" i="13"/>
  <c r="K33" i="13"/>
  <c r="M33" i="13"/>
  <c r="E36" i="13"/>
  <c r="G36" i="13"/>
  <c r="I36" i="13"/>
  <c r="K36" i="13"/>
  <c r="M36" i="13"/>
  <c r="E39" i="13"/>
  <c r="G39" i="13"/>
  <c r="I39" i="13"/>
  <c r="K39" i="13"/>
  <c r="M39" i="13"/>
  <c r="E42" i="13"/>
  <c r="G42" i="13"/>
  <c r="I42" i="13"/>
  <c r="K42" i="13"/>
  <c r="M42" i="13"/>
  <c r="E45" i="13"/>
  <c r="G45" i="13"/>
  <c r="I45" i="13"/>
  <c r="K45" i="13"/>
  <c r="M45" i="13"/>
  <c r="E48" i="13"/>
  <c r="G48" i="13"/>
  <c r="I48" i="13"/>
  <c r="K48" i="13"/>
  <c r="M48" i="13"/>
  <c r="E51" i="13"/>
  <c r="G51" i="13"/>
  <c r="I51" i="13"/>
  <c r="K51" i="13"/>
  <c r="M51" i="13"/>
  <c r="E54" i="13"/>
  <c r="G54" i="13"/>
  <c r="I54" i="13"/>
  <c r="K54" i="13"/>
  <c r="M54" i="13"/>
  <c r="E57" i="13"/>
  <c r="G57" i="13"/>
  <c r="I57" i="13"/>
  <c r="K57" i="13"/>
  <c r="M57" i="13"/>
  <c r="E60" i="13"/>
  <c r="G60" i="13"/>
  <c r="I60" i="13"/>
  <c r="K60" i="13"/>
  <c r="M60" i="13"/>
  <c r="E63" i="13"/>
  <c r="G63" i="13"/>
  <c r="I63" i="13"/>
  <c r="K63" i="13"/>
  <c r="M63" i="13"/>
  <c r="E66" i="13"/>
  <c r="G66" i="13"/>
  <c r="I66" i="13"/>
  <c r="K66" i="13"/>
  <c r="M66" i="13"/>
  <c r="E69" i="13"/>
  <c r="G69" i="13"/>
  <c r="I69" i="13"/>
  <c r="K69" i="13"/>
  <c r="M69" i="13"/>
  <c r="M72" i="13"/>
  <c r="E8" i="13"/>
  <c r="G8" i="13"/>
  <c r="I8" i="13"/>
  <c r="K8" i="13"/>
  <c r="M8" i="13"/>
  <c r="E11" i="13"/>
  <c r="G11" i="13"/>
  <c r="I11" i="13"/>
  <c r="K11" i="13"/>
  <c r="M11" i="13"/>
  <c r="E14" i="13"/>
  <c r="G14" i="13"/>
  <c r="I14" i="13"/>
  <c r="K14" i="13"/>
  <c r="M14" i="13"/>
  <c r="E17" i="13"/>
  <c r="G17" i="13"/>
  <c r="I17" i="13"/>
  <c r="K17" i="13"/>
  <c r="M17" i="13"/>
  <c r="E20" i="13"/>
  <c r="G20" i="13"/>
  <c r="I20" i="13"/>
  <c r="K20" i="13"/>
  <c r="M20" i="13"/>
  <c r="E23" i="13"/>
  <c r="G23" i="13"/>
  <c r="I23" i="13"/>
  <c r="K23" i="13"/>
  <c r="M23" i="13"/>
  <c r="E26" i="13"/>
  <c r="G26" i="13"/>
  <c r="I26" i="13"/>
  <c r="K26" i="13"/>
  <c r="M26" i="13"/>
  <c r="E29" i="13"/>
  <c r="G29" i="13"/>
  <c r="I29" i="13"/>
  <c r="K29" i="13"/>
  <c r="M29" i="13"/>
  <c r="E32" i="13"/>
  <c r="G32" i="13"/>
  <c r="I32" i="13"/>
  <c r="K32" i="13"/>
  <c r="M32" i="13"/>
  <c r="E35" i="13"/>
  <c r="G35" i="13"/>
  <c r="I35" i="13"/>
  <c r="K35" i="13"/>
  <c r="M35" i="13"/>
  <c r="E38" i="13"/>
  <c r="G38" i="13"/>
  <c r="I38" i="13"/>
  <c r="K38" i="13"/>
  <c r="M38" i="13"/>
  <c r="E41" i="13"/>
  <c r="G41" i="13"/>
  <c r="I41" i="13"/>
  <c r="K41" i="13"/>
  <c r="M41" i="13"/>
  <c r="E44" i="13"/>
  <c r="G44" i="13"/>
  <c r="I44" i="13"/>
  <c r="K44" i="13"/>
  <c r="M44" i="13"/>
  <c r="E47" i="13"/>
  <c r="G47" i="13"/>
  <c r="I47" i="13"/>
  <c r="K47" i="13"/>
  <c r="M47" i="13"/>
  <c r="E50" i="13"/>
  <c r="G50" i="13"/>
  <c r="I50" i="13"/>
  <c r="K50" i="13"/>
  <c r="M50" i="13"/>
  <c r="E53" i="13"/>
  <c r="G53" i="13"/>
  <c r="I53" i="13"/>
  <c r="K53" i="13"/>
  <c r="M53" i="13"/>
  <c r="E56" i="13"/>
  <c r="G56" i="13"/>
  <c r="I56" i="13"/>
  <c r="K56" i="13"/>
  <c r="M56" i="13"/>
  <c r="E59" i="13"/>
  <c r="G59" i="13"/>
  <c r="I59" i="13"/>
  <c r="K59" i="13"/>
  <c r="M59" i="13"/>
  <c r="E62" i="13"/>
  <c r="G62" i="13"/>
  <c r="I62" i="13"/>
  <c r="K62" i="13"/>
  <c r="M62" i="13"/>
  <c r="E65" i="13"/>
  <c r="G65" i="13"/>
  <c r="I65" i="13"/>
  <c r="K65" i="13"/>
  <c r="M65" i="13"/>
  <c r="E68" i="13"/>
  <c r="G68" i="13"/>
  <c r="I68" i="13"/>
  <c r="K68" i="13"/>
  <c r="M68" i="13"/>
  <c r="M71" i="13"/>
  <c r="K72" i="13"/>
  <c r="K71" i="13"/>
  <c r="I72" i="13"/>
  <c r="I71" i="13"/>
  <c r="G72" i="13"/>
  <c r="G71" i="13"/>
  <c r="E71" i="13"/>
  <c r="E72" i="13"/>
  <c r="P7" i="13"/>
  <c r="P10" i="13"/>
  <c r="P13" i="13"/>
  <c r="P16" i="13"/>
  <c r="P19" i="13"/>
  <c r="P22" i="13"/>
  <c r="P25" i="13"/>
  <c r="P28" i="13"/>
  <c r="P31" i="13"/>
  <c r="P34" i="13"/>
  <c r="P37" i="13"/>
  <c r="P40" i="13"/>
  <c r="P43" i="13"/>
  <c r="P46" i="13"/>
  <c r="P49" i="13"/>
  <c r="P52" i="13"/>
  <c r="P55" i="13"/>
  <c r="P58" i="13"/>
  <c r="P61" i="13"/>
  <c r="P64" i="13"/>
  <c r="P67" i="13"/>
  <c r="P70" i="13"/>
  <c r="E7" i="13"/>
  <c r="G7" i="13"/>
  <c r="I7" i="13"/>
  <c r="K7" i="13"/>
  <c r="M7" i="13"/>
  <c r="E10" i="13"/>
  <c r="G10" i="13"/>
  <c r="I10" i="13"/>
  <c r="K10" i="13"/>
  <c r="M10" i="13"/>
  <c r="E13" i="13"/>
  <c r="G13" i="13"/>
  <c r="I13" i="13"/>
  <c r="K13" i="13"/>
  <c r="M13" i="13"/>
  <c r="E16" i="13"/>
  <c r="G16" i="13"/>
  <c r="I16" i="13"/>
  <c r="K16" i="13"/>
  <c r="M16" i="13"/>
  <c r="E19" i="13"/>
  <c r="G19" i="13"/>
  <c r="I19" i="13"/>
  <c r="K19" i="13"/>
  <c r="M19" i="13"/>
  <c r="E22" i="13"/>
  <c r="G22" i="13"/>
  <c r="I22" i="13"/>
  <c r="K22" i="13"/>
  <c r="M22" i="13"/>
  <c r="E25" i="13"/>
  <c r="G25" i="13"/>
  <c r="I25" i="13"/>
  <c r="K25" i="13"/>
  <c r="M25" i="13"/>
  <c r="E28" i="13"/>
  <c r="G28" i="13"/>
  <c r="I28" i="13"/>
  <c r="K28" i="13"/>
  <c r="M28" i="13"/>
  <c r="E31" i="13"/>
  <c r="G31" i="13"/>
  <c r="I31" i="13"/>
  <c r="K31" i="13"/>
  <c r="M31" i="13"/>
  <c r="E34" i="13"/>
  <c r="G34" i="13"/>
  <c r="I34" i="13"/>
  <c r="K34" i="13"/>
  <c r="M34" i="13"/>
  <c r="E37" i="13"/>
  <c r="G37" i="13"/>
  <c r="I37" i="13"/>
  <c r="K37" i="13"/>
  <c r="M37" i="13"/>
  <c r="E40" i="13"/>
  <c r="G40" i="13"/>
  <c r="I40" i="13"/>
  <c r="K40" i="13"/>
  <c r="M40" i="13"/>
  <c r="E43" i="13"/>
  <c r="G43" i="13"/>
  <c r="I43" i="13"/>
  <c r="K43" i="13"/>
  <c r="M43" i="13"/>
  <c r="E46" i="13"/>
  <c r="G46" i="13"/>
  <c r="I46" i="13"/>
  <c r="K46" i="13"/>
  <c r="M46" i="13"/>
  <c r="E49" i="13"/>
  <c r="G49" i="13"/>
  <c r="I49" i="13"/>
  <c r="K49" i="13"/>
  <c r="M49" i="13"/>
  <c r="E52" i="13"/>
  <c r="G52" i="13"/>
  <c r="I52" i="13"/>
  <c r="K52" i="13"/>
  <c r="M52" i="13"/>
  <c r="E55" i="13"/>
  <c r="G55" i="13"/>
  <c r="I55" i="13"/>
  <c r="K55" i="13"/>
  <c r="M55" i="13"/>
  <c r="E58" i="13"/>
  <c r="G58" i="13"/>
  <c r="I58" i="13"/>
  <c r="K58" i="13"/>
  <c r="M58" i="13"/>
  <c r="E61" i="13"/>
  <c r="G61" i="13"/>
  <c r="I61" i="13"/>
  <c r="K61" i="13"/>
  <c r="M61" i="13"/>
  <c r="E64" i="13"/>
  <c r="G64" i="13"/>
  <c r="I64" i="13"/>
  <c r="K64" i="13"/>
  <c r="M64" i="13"/>
  <c r="E67" i="13"/>
  <c r="G67" i="13"/>
  <c r="I67" i="13"/>
  <c r="K67" i="13"/>
  <c r="M67" i="13"/>
  <c r="M70" i="13"/>
  <c r="K70" i="13"/>
  <c r="I70" i="13"/>
  <c r="G70" i="13"/>
  <c r="E70" i="13"/>
  <c r="P1" i="13"/>
  <c r="R1" i="13"/>
  <c r="AF2" i="10"/>
  <c r="AF1" i="10"/>
  <c r="AT3" i="7"/>
  <c r="BB3" i="7"/>
  <c r="BB1" i="7"/>
  <c r="V130" i="10"/>
  <c r="Q605" i="10"/>
  <c r="Q570" i="10"/>
  <c r="G7" i="14"/>
  <c r="Q463" i="10"/>
  <c r="H7" i="14"/>
  <c r="I7" i="14"/>
  <c r="C7" i="14"/>
  <c r="AS46" i="7"/>
  <c r="AS44" i="7"/>
  <c r="AS42" i="7"/>
  <c r="AS40" i="7"/>
  <c r="AS38" i="7"/>
  <c r="AN46" i="7"/>
  <c r="AN44" i="7"/>
  <c r="AN42" i="7"/>
  <c r="AN40" i="7"/>
  <c r="AN38" i="7"/>
  <c r="AS27" i="7"/>
  <c r="AS25" i="7"/>
  <c r="AS23" i="7"/>
  <c r="AS19" i="7"/>
  <c r="AS21" i="7"/>
  <c r="AS17" i="7"/>
  <c r="AN27" i="7"/>
  <c r="AN25" i="7"/>
  <c r="AN23" i="7"/>
  <c r="AN21" i="7"/>
  <c r="AN19" i="7"/>
  <c r="AN17" i="7"/>
  <c r="Q640" i="10"/>
  <c r="AU72" i="7"/>
  <c r="M605" i="10"/>
  <c r="AQ69" i="7"/>
  <c r="AU69" i="7"/>
  <c r="AU66" i="7"/>
  <c r="M535" i="10"/>
  <c r="AQ63" i="7"/>
  <c r="Q535" i="10"/>
  <c r="AU63" i="7"/>
  <c r="M498" i="10"/>
  <c r="AQ60" i="7"/>
  <c r="Q498" i="10"/>
  <c r="AU60" i="7"/>
  <c r="M463" i="10"/>
  <c r="AQ57" i="7"/>
  <c r="AU57" i="7"/>
  <c r="V48" i="10"/>
  <c r="X48" i="7"/>
  <c r="P36" i="10"/>
  <c r="R46" i="7"/>
  <c r="M35" i="7"/>
  <c r="M33" i="7"/>
  <c r="M20" i="7"/>
  <c r="M22" i="7"/>
  <c r="M18" i="7"/>
  <c r="M16" i="7"/>
  <c r="M52" i="7"/>
  <c r="M50" i="7"/>
  <c r="M68" i="7"/>
  <c r="M66" i="7"/>
  <c r="M640" i="10"/>
  <c r="AQ72" i="7"/>
  <c r="X64" i="7"/>
  <c r="P130" i="10"/>
  <c r="R64" i="7"/>
  <c r="V118" i="10"/>
  <c r="X62" i="7"/>
  <c r="P118" i="10"/>
  <c r="R62" i="7"/>
  <c r="K130" i="10"/>
  <c r="M64" i="7"/>
  <c r="K118" i="10"/>
  <c r="M62" i="7"/>
  <c r="K87" i="10"/>
  <c r="K75" i="10"/>
  <c r="V87" i="10"/>
  <c r="P87" i="10"/>
  <c r="V75" i="10"/>
  <c r="P75" i="10"/>
  <c r="M570" i="10"/>
  <c r="AQ66" i="7"/>
  <c r="P48" i="10"/>
  <c r="R48" i="7"/>
  <c r="V36" i="10"/>
  <c r="X46" i="7"/>
  <c r="K36" i="10"/>
  <c r="M46" i="7"/>
  <c r="K48" i="10"/>
  <c r="M48" i="7"/>
</calcChain>
</file>

<file path=xl/sharedStrings.xml><?xml version="1.0" encoding="utf-8"?>
<sst xmlns="http://schemas.openxmlformats.org/spreadsheetml/2006/main" count="811" uniqueCount="110">
  <si>
    <t>筆頭</t>
    <rPh sb="0" eb="2">
      <t>ヒットウ</t>
    </rPh>
    <phoneticPr fontId="1"/>
  </si>
  <si>
    <t>２nd</t>
    <phoneticPr fontId="1"/>
  </si>
  <si>
    <t>ラスト</t>
    <phoneticPr fontId="1"/>
  </si>
  <si>
    <t>編　数</t>
    <rPh sb="0" eb="1">
      <t>ヘン</t>
    </rPh>
    <rPh sb="2" eb="3">
      <t>スウ</t>
    </rPh>
    <phoneticPr fontId="1"/>
  </si>
  <si>
    <t>編</t>
    <rPh sb="0" eb="1">
      <t>ヘン</t>
    </rPh>
    <phoneticPr fontId="1"/>
  </si>
  <si>
    <t>点</t>
    <rPh sb="0" eb="1">
      <t>テン</t>
    </rPh>
    <phoneticPr fontId="1"/>
  </si>
  <si>
    <t>合計</t>
    <rPh sb="0" eb="2">
      <t>ゴウケイ</t>
    </rPh>
    <phoneticPr fontId="1"/>
  </si>
  <si>
    <t>IF合計</t>
    <rPh sb="2" eb="4">
      <t>ゴウケイ</t>
    </rPh>
    <phoneticPr fontId="1"/>
  </si>
  <si>
    <t>英文</t>
    <rPh sb="0" eb="2">
      <t>エイブン</t>
    </rPh>
    <phoneticPr fontId="1"/>
  </si>
  <si>
    <t>邦文</t>
    <rPh sb="0" eb="2">
      <t>ホウブン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</si>
  <si>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</si>
  <si>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</si>
  <si>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その他</t>
    <rPh sb="2" eb="3">
      <t>タ</t>
    </rPh>
    <phoneticPr fontId="1"/>
  </si>
  <si>
    <t>国際学会発表</t>
    <rPh sb="0" eb="2">
      <t>コクサイ</t>
    </rPh>
    <rPh sb="2" eb="4">
      <t>ガッカイ</t>
    </rPh>
    <rPh sb="4" eb="6">
      <t>ハッピョウ</t>
    </rPh>
    <phoneticPr fontId="1"/>
  </si>
  <si>
    <t>一般</t>
    <rPh sb="0" eb="2">
      <t>イッパン</t>
    </rPh>
    <phoneticPr fontId="1"/>
  </si>
  <si>
    <t>国内学会発表</t>
    <rPh sb="0" eb="2">
      <t>コクナイ</t>
    </rPh>
    <rPh sb="2" eb="4">
      <t>ガッカイ</t>
    </rPh>
    <rPh sb="4" eb="6">
      <t>ハッピョウ</t>
    </rPh>
    <phoneticPr fontId="1"/>
  </si>
  <si>
    <t>科学研究費</t>
    <rPh sb="0" eb="2">
      <t>カガク</t>
    </rPh>
    <rPh sb="2" eb="5">
      <t>ケンキュウヒ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</si>
  <si>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</si>
  <si>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</si>
  <si>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</si>
  <si>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それ以外</t>
    <rPh sb="2" eb="4">
      <t>イガイ</t>
    </rPh>
    <phoneticPr fontId="1"/>
  </si>
  <si>
    <t>（編数のみ）</t>
    <rPh sb="1" eb="3">
      <t>ヘンスウ</t>
    </rPh>
    <phoneticPr fontId="1"/>
  </si>
  <si>
    <t>講演</t>
    <rPh sb="0" eb="2">
      <t>コウエン</t>
    </rPh>
    <phoneticPr fontId="1"/>
  </si>
  <si>
    <t>特別講演</t>
    <rPh sb="0" eb="2">
      <t>トクベツ</t>
    </rPh>
    <rPh sb="2" eb="4">
      <t>コウエン</t>
    </rPh>
    <phoneticPr fontId="1"/>
  </si>
  <si>
    <t>教育講演</t>
    <rPh sb="0" eb="2">
      <t>キョウイク</t>
    </rPh>
    <rPh sb="2" eb="4">
      <t>コウエン</t>
    </rPh>
    <phoneticPr fontId="1"/>
  </si>
  <si>
    <t>（編数およびIFの合計）</t>
    <rPh sb="1" eb="3">
      <t>ヘンスウ</t>
    </rPh>
    <rPh sb="9" eb="11">
      <t>ゴウケイ</t>
    </rPh>
    <phoneticPr fontId="1"/>
  </si>
  <si>
    <t>編数</t>
    <rPh sb="0" eb="2">
      <t>ヘンスウ</t>
    </rPh>
    <phoneticPr fontId="1"/>
  </si>
  <si>
    <t>ＩＦの合計点数</t>
    <rPh sb="3" eb="5">
      <t>ゴウケイ</t>
    </rPh>
    <rPh sb="5" eb="7">
      <t>テンスウ</t>
    </rPh>
    <phoneticPr fontId="1"/>
  </si>
  <si>
    <t>業績集計表</t>
    <rPh sb="0" eb="2">
      <t>ギョウセキ</t>
    </rPh>
    <rPh sb="2" eb="5">
      <t>シュウケイヒョウ</t>
    </rPh>
    <phoneticPr fontId="1"/>
  </si>
  <si>
    <t>Ｎｏ．</t>
    <phoneticPr fontId="1"/>
  </si>
  <si>
    <t>CI合計</t>
    <rPh sb="2" eb="4">
      <t>ゴウケイ</t>
    </rPh>
    <phoneticPr fontId="1"/>
  </si>
  <si>
    <t>ＣＩの合計点数</t>
    <rPh sb="3" eb="5">
      <t>ゴウケイ</t>
    </rPh>
    <rPh sb="5" eb="7">
      <t>テンスウ</t>
    </rPh>
    <phoneticPr fontId="1"/>
  </si>
  <si>
    <t>年</t>
    <rPh sb="0" eb="1">
      <t>トシ</t>
    </rPh>
    <phoneticPr fontId="1"/>
  </si>
  <si>
    <t>コレスポンディングオーサー</t>
    <phoneticPr fontId="1"/>
  </si>
  <si>
    <t>公的機関（文科省、厚労省等）代表分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ダイヒョウ</t>
    </rPh>
    <rPh sb="16" eb="17">
      <t>ブン</t>
    </rPh>
    <phoneticPr fontId="1"/>
  </si>
  <si>
    <t>公的機関（文科省、厚労省等）分担分</t>
    <rPh sb="0" eb="2">
      <t>コウテキ</t>
    </rPh>
    <rPh sb="2" eb="4">
      <t>キカン</t>
    </rPh>
    <rPh sb="5" eb="8">
      <t>モンカショウ</t>
    </rPh>
    <rPh sb="9" eb="12">
      <t>コウロウショウ</t>
    </rPh>
    <rPh sb="12" eb="13">
      <t>トウ</t>
    </rPh>
    <rPh sb="14" eb="16">
      <t>ブンタン</t>
    </rPh>
    <rPh sb="16" eb="17">
      <t>ブン</t>
    </rPh>
    <phoneticPr fontId="1"/>
  </si>
  <si>
    <t>財団等　代表分</t>
    <rPh sb="0" eb="2">
      <t>ザイダン</t>
    </rPh>
    <rPh sb="2" eb="3">
      <t>トウ</t>
    </rPh>
    <rPh sb="4" eb="6">
      <t>ダイヒョウ</t>
    </rPh>
    <rPh sb="6" eb="7">
      <t>ブン</t>
    </rPh>
    <phoneticPr fontId="1"/>
  </si>
  <si>
    <t>財団等　分担分</t>
    <rPh sb="0" eb="2">
      <t>ザイダン</t>
    </rPh>
    <rPh sb="2" eb="3">
      <t>トウ</t>
    </rPh>
    <rPh sb="4" eb="6">
      <t>ブンタン</t>
    </rPh>
    <rPh sb="6" eb="7">
      <t>ブン</t>
    </rPh>
    <phoneticPr fontId="1"/>
  </si>
  <si>
    <t>その他　代表分</t>
    <rPh sb="2" eb="3">
      <t>タ</t>
    </rPh>
    <rPh sb="4" eb="6">
      <t>ダイヒョウ</t>
    </rPh>
    <rPh sb="6" eb="7">
      <t>ブン</t>
    </rPh>
    <phoneticPr fontId="1"/>
  </si>
  <si>
    <t>その他　分担分</t>
    <rPh sb="2" eb="3">
      <t>タ</t>
    </rPh>
    <rPh sb="4" eb="6">
      <t>ブンタン</t>
    </rPh>
    <rPh sb="6" eb="7">
      <t>ブン</t>
    </rPh>
    <phoneticPr fontId="1"/>
  </si>
  <si>
    <t>業績集計表（英文の原著及び総説）</t>
    <rPh sb="0" eb="2">
      <t>ギョウセキ</t>
    </rPh>
    <rPh sb="2" eb="4">
      <t>シュウケイ</t>
    </rPh>
    <rPh sb="4" eb="5">
      <t>ヒョウ</t>
    </rPh>
    <rPh sb="6" eb="8">
      <t>エイブン</t>
    </rPh>
    <rPh sb="9" eb="11">
      <t>ゲンチョ</t>
    </rPh>
    <rPh sb="11" eb="12">
      <t>オヨ</t>
    </rPh>
    <rPh sb="13" eb="15">
      <t>ソウセツ</t>
    </rPh>
    <phoneticPr fontId="1"/>
  </si>
  <si>
    <t>（氏名）</t>
    <rPh sb="1" eb="3">
      <t>シメイ</t>
    </rPh>
    <phoneticPr fontId="1"/>
  </si>
  <si>
    <t>原著　(邦文)</t>
    <rPh sb="0" eb="2">
      <t>ゲンチョ</t>
    </rPh>
    <rPh sb="4" eb="6">
      <t>クニフミ</t>
    </rPh>
    <phoneticPr fontId="1"/>
  </si>
  <si>
    <t>2004年</t>
    <rPh sb="4" eb="5">
      <t>ネン</t>
    </rPh>
    <phoneticPr fontId="16"/>
  </si>
  <si>
    <t>2005年</t>
    <rPh sb="4" eb="5">
      <t>ネン</t>
    </rPh>
    <phoneticPr fontId="16"/>
  </si>
  <si>
    <t>2006年</t>
    <rPh sb="4" eb="5">
      <t>ネン</t>
    </rPh>
    <phoneticPr fontId="16"/>
  </si>
  <si>
    <t>2007年</t>
    <rPh sb="4" eb="5">
      <t>ネン</t>
    </rPh>
    <phoneticPr fontId="16"/>
  </si>
  <si>
    <t>2008年</t>
    <rPh sb="4" eb="5">
      <t>ネン</t>
    </rPh>
    <phoneticPr fontId="16"/>
  </si>
  <si>
    <t>2009年</t>
    <rPh sb="4" eb="5">
      <t>ネン</t>
    </rPh>
    <phoneticPr fontId="16"/>
  </si>
  <si>
    <t>2010年</t>
    <rPh sb="4" eb="5">
      <t>ネン</t>
    </rPh>
    <phoneticPr fontId="16"/>
  </si>
  <si>
    <t>2011年</t>
    <rPh sb="4" eb="5">
      <t>ネン</t>
    </rPh>
    <phoneticPr fontId="16"/>
  </si>
  <si>
    <t>2012年</t>
    <rPh sb="4" eb="5">
      <t>ネン</t>
    </rPh>
    <phoneticPr fontId="16"/>
  </si>
  <si>
    <t>2013年</t>
    <rPh sb="4" eb="5">
      <t>ネン</t>
    </rPh>
    <phoneticPr fontId="16"/>
  </si>
  <si>
    <t>2014年</t>
    <rPh sb="4" eb="5">
      <t>ネン</t>
    </rPh>
    <phoneticPr fontId="16"/>
  </si>
  <si>
    <t>2015年</t>
    <rPh sb="4" eb="5">
      <t>ネン</t>
    </rPh>
    <phoneticPr fontId="16"/>
  </si>
  <si>
    <t>2016年</t>
    <rPh sb="4" eb="5">
      <t>ネン</t>
    </rPh>
    <phoneticPr fontId="16"/>
  </si>
  <si>
    <t>2017年</t>
    <rPh sb="4" eb="5">
      <t>ネン</t>
    </rPh>
    <phoneticPr fontId="16"/>
  </si>
  <si>
    <t>シンポジウム</t>
    <phoneticPr fontId="1"/>
  </si>
  <si>
    <t>ワークショップ</t>
    <phoneticPr fontId="1"/>
  </si>
  <si>
    <t>シンポジウム</t>
    <phoneticPr fontId="1"/>
  </si>
  <si>
    <t>症例報告</t>
    <rPh sb="0" eb="2">
      <t>ショウレイ</t>
    </rPh>
    <rPh sb="2" eb="4">
      <t>ホウコク</t>
    </rPh>
    <phoneticPr fontId="1"/>
  </si>
  <si>
    <t>＊　英文の原著及び総説については別紙により集計をお願いします。</t>
    <rPh sb="16" eb="18">
      <t>ベッシ</t>
    </rPh>
    <rPh sb="21" eb="23">
      <t>シュウケイ</t>
    </rPh>
    <rPh sb="25" eb="26">
      <t>ネガ</t>
    </rPh>
    <phoneticPr fontId="1"/>
  </si>
  <si>
    <t>2018年</t>
    <rPh sb="4" eb="5">
      <t>ネン</t>
    </rPh>
    <phoneticPr fontId="16"/>
  </si>
  <si>
    <t>連番</t>
    <rPh sb="0" eb="2">
      <t>レンバン</t>
    </rPh>
    <phoneticPr fontId="20"/>
  </si>
  <si>
    <t>○</t>
  </si>
  <si>
    <t>✔</t>
  </si>
  <si>
    <t>２nd</t>
  </si>
  <si>
    <t>ラスト</t>
  </si>
  <si>
    <t>2019年</t>
    <rPh sb="4" eb="5">
      <t>ネン</t>
    </rPh>
    <phoneticPr fontId="16"/>
  </si>
  <si>
    <t>演題名</t>
    <rPh sb="0" eb="2">
      <t>エンダイ</t>
    </rPh>
    <rPh sb="2" eb="3">
      <t>メイ</t>
    </rPh>
    <phoneticPr fontId="19"/>
  </si>
  <si>
    <t>リスト</t>
    <phoneticPr fontId="19"/>
  </si>
  <si>
    <t>氏名</t>
    <rPh sb="0" eb="2">
      <t>シメイ</t>
    </rPh>
    <phoneticPr fontId="19"/>
  </si>
  <si>
    <t>ページ数</t>
    <rPh sb="3" eb="4">
      <t>スウ</t>
    </rPh>
    <phoneticPr fontId="19"/>
  </si>
  <si>
    <t>金額</t>
    <rPh sb="0" eb="2">
      <t>キンガク</t>
    </rPh>
    <phoneticPr fontId="19"/>
  </si>
  <si>
    <t>名　前</t>
    <rPh sb="0" eb="1">
      <t>メイ</t>
    </rPh>
    <rPh sb="2" eb="3">
      <t>マエ</t>
    </rPh>
    <phoneticPr fontId="19"/>
  </si>
  <si>
    <t>分類（選択）</t>
    <rPh sb="0" eb="2">
      <t>ブンルイ</t>
    </rPh>
    <rPh sb="3" eb="5">
      <t>センタク</t>
    </rPh>
    <phoneticPr fontId="19"/>
  </si>
  <si>
    <t>順位（選択）</t>
    <rPh sb="0" eb="2">
      <t>ジュンイ</t>
    </rPh>
    <rPh sb="3" eb="5">
      <t>センタク</t>
    </rPh>
    <phoneticPr fontId="19"/>
  </si>
  <si>
    <t>金額（分担金）</t>
    <rPh sb="0" eb="2">
      <t>キンガク</t>
    </rPh>
    <rPh sb="3" eb="6">
      <t>ブンタンキン</t>
    </rPh>
    <phoneticPr fontId="19"/>
  </si>
  <si>
    <t xml:space="preserve">年
（ 選択 ）
</t>
    <rPh sb="0" eb="1">
      <t>トシ</t>
    </rPh>
    <phoneticPr fontId="20"/>
  </si>
  <si>
    <t xml:space="preserve">著者順
（ 選択 ）
</t>
    <rPh sb="6" eb="8">
      <t>センタク</t>
    </rPh>
    <phoneticPr fontId="20"/>
  </si>
  <si>
    <t xml:space="preserve">CI
(値入力）
</t>
    <phoneticPr fontId="20"/>
  </si>
  <si>
    <r>
      <rPr>
        <sz val="6"/>
        <color indexed="8"/>
        <rFont val="ＭＳ Ｐゴシック"/>
        <family val="3"/>
        <charset val="128"/>
      </rPr>
      <t>コレスポンディング</t>
    </r>
    <r>
      <rPr>
        <sz val="8"/>
        <color indexed="8"/>
        <rFont val="ＭＳ Ｐゴシック"/>
        <family val="3"/>
        <charset val="128"/>
      </rPr>
      <t xml:space="preserve">
オーサー
（　✔　）
</t>
    </r>
    <phoneticPr fontId="20"/>
  </si>
  <si>
    <t>確認用合計</t>
    <rPh sb="0" eb="3">
      <t>カクニンヨウ</t>
    </rPh>
    <rPh sb="3" eb="5">
      <t>ゴウケイ</t>
    </rPh>
    <phoneticPr fontId="29"/>
  </si>
  <si>
    <t>〔業績集計表（提出用）へ自動集計されます〕</t>
    <rPh sb="7" eb="9">
      <t>テイシュツ</t>
    </rPh>
    <rPh sb="9" eb="10">
      <t>ヨウ</t>
    </rPh>
    <phoneticPr fontId="29"/>
  </si>
  <si>
    <t>2020年</t>
    <rPh sb="4" eb="5">
      <t>ネン</t>
    </rPh>
    <phoneticPr fontId="16"/>
  </si>
  <si>
    <t>2021年</t>
    <rPh sb="4" eb="5">
      <t>ネン</t>
    </rPh>
    <phoneticPr fontId="16"/>
  </si>
  <si>
    <t>様式3h-1 入力用シート</t>
    <phoneticPr fontId="19"/>
  </si>
  <si>
    <t>＊　業績目録（様式3a～3f）の内容を入力して下さい。</t>
    <rPh sb="19" eb="21">
      <t>ニュウリョク</t>
    </rPh>
    <phoneticPr fontId="1"/>
  </si>
  <si>
    <t>様式3h-2 入力用シート（英文の原著及び総説）　</t>
    <rPh sb="0" eb="2">
      <t>ヨウシキ</t>
    </rPh>
    <rPh sb="7" eb="10">
      <t>ニュウリョクヨウ</t>
    </rPh>
    <phoneticPr fontId="29"/>
  </si>
  <si>
    <t>＊　英文の原著及び総説については「様式3h-2 入力用シート」により入力をお願いします。</t>
    <rPh sb="34" eb="36">
      <t>ニュウリョク</t>
    </rPh>
    <phoneticPr fontId="1"/>
  </si>
  <si>
    <t>（様式３ｈ－１）</t>
    <rPh sb="1" eb="3">
      <t>ヨウシキ</t>
    </rPh>
    <phoneticPr fontId="1"/>
  </si>
  <si>
    <t>（様式３ｈ－２）</t>
    <rPh sb="1" eb="3">
      <t>ヨウシキ</t>
    </rPh>
    <phoneticPr fontId="1"/>
  </si>
  <si>
    <t>2022年</t>
    <rPh sb="4" eb="5">
      <t>ネン</t>
    </rPh>
    <phoneticPr fontId="16"/>
  </si>
  <si>
    <t>（氏名）</t>
    <phoneticPr fontId="1"/>
  </si>
  <si>
    <r>
      <t>IF
(値入力）</t>
    </r>
    <r>
      <rPr>
        <u/>
        <sz val="10"/>
        <color indexed="8"/>
        <rFont val="ＭＳ Ｐゴシック"/>
        <family val="3"/>
        <charset val="128"/>
      </rPr>
      <t>小</t>
    </r>
    <r>
      <rPr>
        <u/>
        <sz val="10"/>
        <rFont val="ＭＳ Ｐゴシック"/>
        <family val="3"/>
        <charset val="128"/>
      </rPr>
      <t xml:space="preserve">数点第
</t>
    </r>
    <r>
      <rPr>
        <b/>
        <u/>
        <sz val="10"/>
        <color rgb="FFFF0000"/>
        <rFont val="ＭＳ Ｐゴシック"/>
        <family val="3"/>
        <charset val="128"/>
      </rPr>
      <t>3位まで</t>
    </r>
    <rPh sb="4" eb="5">
      <t>アタイ</t>
    </rPh>
    <rPh sb="5" eb="7">
      <t>ニュウリョク</t>
    </rPh>
    <rPh sb="8" eb="11">
      <t>ショウスウテン</t>
    </rPh>
    <rPh sb="11" eb="12">
      <t>ダイ</t>
    </rPh>
    <rPh sb="14" eb="15">
      <t>イ</t>
    </rPh>
    <phoneticPr fontId="1"/>
  </si>
  <si>
    <r>
      <t>＊　業績目録と同様に古い順に並べてください。</t>
    </r>
    <r>
      <rPr>
        <sz val="12"/>
        <color theme="1"/>
        <rFont val="游ゴシック"/>
        <family val="3"/>
        <charset val="128"/>
      </rPr>
      <t>（原著の</t>
    </r>
    <r>
      <rPr>
        <b/>
        <sz val="12"/>
        <color theme="1"/>
        <rFont val="游ゴシック"/>
        <family val="3"/>
        <charset val="128"/>
      </rPr>
      <t>後に</t>
    </r>
    <r>
      <rPr>
        <sz val="12"/>
        <color theme="1"/>
        <rFont val="游ゴシック"/>
        <family val="3"/>
        <charset val="128"/>
      </rPr>
      <t>総説を入力</t>
    </r>
    <r>
      <rPr>
        <b/>
        <sz val="12"/>
        <color theme="1"/>
        <rFont val="游ゴシック"/>
        <family val="3"/>
        <charset val="128"/>
      </rPr>
      <t>）</t>
    </r>
    <rPh sb="2" eb="4">
      <t>ギョウセキ</t>
    </rPh>
    <rPh sb="4" eb="6">
      <t>モクロク</t>
    </rPh>
    <rPh sb="7" eb="9">
      <t>ドウヨウ</t>
    </rPh>
    <rPh sb="10" eb="11">
      <t>フル</t>
    </rPh>
    <rPh sb="12" eb="13">
      <t>ジュン</t>
    </rPh>
    <rPh sb="14" eb="15">
      <t>ナラ</t>
    </rPh>
    <rPh sb="23" eb="25">
      <t>ゲンチョ</t>
    </rPh>
    <rPh sb="26" eb="27">
      <t>アト</t>
    </rPh>
    <rPh sb="28" eb="30">
      <t>ソウセツ</t>
    </rPh>
    <rPh sb="31" eb="33">
      <t>ニュウリョク</t>
    </rPh>
    <phoneticPr fontId="1"/>
  </si>
  <si>
    <t>＊　CLの入力は最新版でお願いします。</t>
    <phoneticPr fontId="1"/>
  </si>
  <si>
    <t>＊　業績目録は古い順に並べてください。</t>
    <phoneticPr fontId="1"/>
  </si>
  <si>
    <r>
      <t>Full Journal Title
（</t>
    </r>
    <r>
      <rPr>
        <b/>
        <u/>
        <sz val="12"/>
        <color rgb="FFFF0000"/>
        <rFont val="ＭＳ Ｐゴシック"/>
        <family val="3"/>
        <charset val="128"/>
      </rPr>
      <t>雑誌の</t>
    </r>
    <r>
      <rPr>
        <b/>
        <sz val="12"/>
        <color rgb="FFFF0000"/>
        <rFont val="ＭＳ Ｐゴシック"/>
        <family val="3"/>
        <charset val="128"/>
      </rPr>
      <t>正式名称</t>
    </r>
    <r>
      <rPr>
        <b/>
        <sz val="10"/>
        <rFont val="ＭＳ Ｐゴシック"/>
        <family val="3"/>
        <charset val="128"/>
      </rPr>
      <t>を</t>
    </r>
    <r>
      <rPr>
        <b/>
        <sz val="10"/>
        <color indexed="8"/>
        <rFont val="ＭＳ Ｐゴシック"/>
        <family val="3"/>
        <charset val="128"/>
      </rPr>
      <t xml:space="preserve">入力）
</t>
    </r>
    <rPh sb="20" eb="22">
      <t>ザッシ</t>
    </rPh>
    <rPh sb="23" eb="25">
      <t>セイシキ</t>
    </rPh>
    <rPh sb="25" eb="27">
      <t>メイショウ</t>
    </rPh>
    <rPh sb="28" eb="30">
      <t>ニュウリョク</t>
    </rPh>
    <phoneticPr fontId="1"/>
  </si>
  <si>
    <t>業績目録（様式3a～3g）の内容を集計して下さい。</t>
    <phoneticPr fontId="1"/>
  </si>
  <si>
    <r>
      <t>＊　IFの入力は</t>
    </r>
    <r>
      <rPr>
        <b/>
        <sz val="12"/>
        <color rgb="FFFF0000"/>
        <rFont val="游ゴシック"/>
        <family val="3"/>
        <charset val="128"/>
      </rPr>
      <t>Journal Citation Reportsの（2022）</t>
    </r>
    <r>
      <rPr>
        <b/>
        <sz val="11"/>
        <color theme="1"/>
        <rFont val="游ゴシック"/>
        <family val="3"/>
        <charset val="128"/>
      </rPr>
      <t>の数値でお願いします。</t>
    </r>
    <phoneticPr fontId="1"/>
  </si>
  <si>
    <t>★うち 主要 論文１０編以内のＩＦの合計</t>
    <rPh sb="4" eb="6">
      <t>シュヨウ</t>
    </rPh>
    <rPh sb="7" eb="9">
      <t>ロンブン</t>
    </rPh>
    <rPh sb="11" eb="12">
      <t>ヘン</t>
    </rPh>
    <rPh sb="12" eb="14">
      <t>イナイ</t>
    </rPh>
    <rPh sb="18" eb="20">
      <t>ゴウケイ</t>
    </rPh>
    <phoneticPr fontId="1"/>
  </si>
  <si>
    <t>★うち 主要 論文１０編以内のＣＩの合計</t>
    <rPh sb="4" eb="6">
      <t>シュヨウ</t>
    </rPh>
    <rPh sb="7" eb="9">
      <t>ロンブン</t>
    </rPh>
    <rPh sb="11" eb="12">
      <t>ヘン</t>
    </rPh>
    <rPh sb="12" eb="14">
      <t>イナイ</t>
    </rPh>
    <rPh sb="18" eb="20">
      <t>ゴウケイ</t>
    </rPh>
    <phoneticPr fontId="1"/>
  </si>
  <si>
    <t>2023年</t>
    <rPh sb="4" eb="5">
      <t>ネン</t>
    </rPh>
    <phoneticPr fontId="16"/>
  </si>
  <si>
    <t>2003年以前</t>
    <rPh sb="4" eb="5">
      <t>ネン</t>
    </rPh>
    <phoneticPr fontId="16"/>
  </si>
  <si>
    <t>主要
論文
( ○ )
１０個以内
選択</t>
    <rPh sb="0" eb="2">
      <t>シュヨウ</t>
    </rPh>
    <rPh sb="3" eb="5">
      <t>ロンブン</t>
    </rPh>
    <rPh sb="14" eb="15">
      <t>コ</t>
    </rPh>
    <rPh sb="15" eb="17">
      <t>イナイ</t>
    </rPh>
    <rPh sb="18" eb="20">
      <t>センタク</t>
    </rPh>
    <phoneticPr fontId="20"/>
  </si>
  <si>
    <r>
      <t>＊　IFの入力は</t>
    </r>
    <r>
      <rPr>
        <b/>
        <sz val="14"/>
        <color rgb="FFFF0000"/>
        <rFont val="游ゴシック"/>
        <family val="3"/>
        <charset val="128"/>
      </rPr>
      <t>Journal Citation Reportsの（2022）の数値</t>
    </r>
    <r>
      <rPr>
        <b/>
        <sz val="12"/>
        <color theme="1"/>
        <rFont val="游ゴシック"/>
        <family val="3"/>
        <charset val="128"/>
      </rPr>
      <t>でお願いします。</t>
    </r>
    <rPh sb="5" eb="7">
      <t>ニュウリョク</t>
    </rPh>
    <rPh sb="40" eb="42">
      <t>スウチ</t>
    </rPh>
    <rPh sb="42" eb="43">
      <t>ネンバン</t>
    </rPh>
    <rPh sb="44" eb="45">
      <t>ネガ</t>
    </rPh>
    <phoneticPr fontId="1"/>
  </si>
  <si>
    <t>ＩＦ・ＣＩの計算は最新版（2022）でお願いします。</t>
    <rPh sb="6" eb="8">
      <t>ケイサン</t>
    </rPh>
    <rPh sb="9" eb="12">
      <t>サイシンバン</t>
    </rPh>
    <rPh sb="18" eb="19">
      <t>ネンバン</t>
    </rPh>
    <rPh sb="20" eb="21">
      <t>ネガ</t>
    </rPh>
    <phoneticPr fontId="1"/>
  </si>
  <si>
    <t>IF・ＣＩの計算は2022年版でお願いします。</t>
    <rPh sb="6" eb="8">
      <t>ケイサン</t>
    </rPh>
    <rPh sb="13" eb="14">
      <t>ネン</t>
    </rPh>
    <rPh sb="14" eb="15">
      <t>バン</t>
    </rPh>
    <rPh sb="17" eb="18">
      <t>ネガ</t>
    </rPh>
    <phoneticPr fontId="1"/>
  </si>
  <si>
    <t>2003年以前</t>
    <rPh sb="4" eb="5">
      <t>ネン</t>
    </rPh>
    <rPh sb="5" eb="7">
      <t>イゼン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</si>
</sst>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"/>
    <numFmt numFmtId="177" formatCode="#,##0_ "/>
    <numFmt numFmtId="178" formatCode="0_);[Red]\(0\)"/>
    <numFmt numFmtId="179" formatCode="0.000"/>
  </numFmts>
  <fonts count="67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9"/>
      <name val="HG創英角ｺﾞｼｯｸUB"/>
      <family val="3"/>
      <charset val="128"/>
    </font>
    <font>
      <sz val="11"/>
      <color indexed="9"/>
      <name val="HG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6"/>
      <name val="Yu Gothic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2"/>
      <color theme="1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2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9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0"/>
      <color rgb="FFFF0000"/>
      <name val="HG創英角ｺﾞｼｯｸUB"/>
      <family val="3"/>
      <charset val="128"/>
    </font>
    <font>
      <sz val="12"/>
      <color theme="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theme="1"/>
      <name val="游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u/>
      <sz val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8" fontId="4" fillId="4" borderId="26" xfId="0" applyNumberFormat="1" applyFont="1" applyFill="1" applyBorder="1" applyAlignment="1">
      <alignment horizontal="center" vertical="center" shrinkToFit="1"/>
    </xf>
    <xf numFmtId="178" fontId="4" fillId="4" borderId="28" xfId="0" applyNumberFormat="1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1" fillId="0" borderId="0" xfId="0" applyFont="1">
      <alignment vertical="center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4" fillId="4" borderId="56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178" fontId="4" fillId="4" borderId="57" xfId="0" applyNumberFormat="1" applyFont="1" applyFill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0" xfId="0" applyFont="1" applyAlignment="1">
      <alignment vertical="center" shrinkToFit="1"/>
    </xf>
    <xf numFmtId="0" fontId="40" fillId="0" borderId="0" xfId="0" applyFont="1" applyAlignment="1">
      <alignment horizontal="center" vertical="center" shrinkToFit="1"/>
    </xf>
    <xf numFmtId="0" fontId="41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77" fontId="41" fillId="0" borderId="0" xfId="0" applyNumberFormat="1" applyFont="1">
      <alignment vertical="center"/>
    </xf>
    <xf numFmtId="38" fontId="41" fillId="0" borderId="0" xfId="1" applyFont="1" applyBorder="1" applyAlignment="1">
      <alignment vertical="center"/>
    </xf>
    <xf numFmtId="0" fontId="37" fillId="0" borderId="0" xfId="0" applyFont="1" applyAlignment="1">
      <alignment vertical="center" shrinkToFit="1"/>
    </xf>
    <xf numFmtId="0" fontId="43" fillId="0" borderId="0" xfId="0" applyFont="1">
      <alignment vertical="center"/>
    </xf>
    <xf numFmtId="0" fontId="36" fillId="0" borderId="65" xfId="0" applyFont="1" applyBorder="1">
      <alignment vertical="center"/>
    </xf>
    <xf numFmtId="0" fontId="37" fillId="0" borderId="65" xfId="0" applyFont="1" applyBorder="1">
      <alignment vertical="center"/>
    </xf>
    <xf numFmtId="0" fontId="44" fillId="0" borderId="65" xfId="0" applyFont="1" applyBorder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11" fillId="6" borderId="0" xfId="0" applyFont="1" applyFill="1" applyAlignment="1">
      <alignment horizontal="center" vertical="center" shrinkToFit="1"/>
    </xf>
    <xf numFmtId="0" fontId="25" fillId="6" borderId="0" xfId="0" applyFont="1" applyFill="1" applyAlignment="1">
      <alignment horizontal="center" vertical="center"/>
    </xf>
    <xf numFmtId="0" fontId="25" fillId="6" borderId="5" xfId="0" applyFont="1" applyFill="1" applyBorder="1">
      <alignment vertical="center"/>
    </xf>
    <xf numFmtId="0" fontId="25" fillId="6" borderId="4" xfId="0" applyFont="1" applyFill="1" applyBorder="1">
      <alignment vertical="center"/>
    </xf>
    <xf numFmtId="0" fontId="25" fillId="6" borderId="6" xfId="0" applyFont="1" applyFill="1" applyBorder="1">
      <alignment vertical="center"/>
    </xf>
    <xf numFmtId="0" fontId="25" fillId="6" borderId="2" xfId="0" applyFont="1" applyFill="1" applyBorder="1">
      <alignment vertical="center"/>
    </xf>
    <xf numFmtId="0" fontId="25" fillId="6" borderId="3" xfId="0" applyFont="1" applyFill="1" applyBorder="1">
      <alignment vertical="center"/>
    </xf>
    <xf numFmtId="0" fontId="7" fillId="6" borderId="0" xfId="0" applyFont="1" applyFill="1" applyAlignment="1">
      <alignment vertical="center" shrinkToFit="1"/>
    </xf>
    <xf numFmtId="0" fontId="7" fillId="6" borderId="2" xfId="0" applyFont="1" applyFill="1" applyBorder="1" applyAlignment="1">
      <alignment vertical="center" shrinkToFit="1"/>
    </xf>
    <xf numFmtId="0" fontId="25" fillId="6" borderId="7" xfId="0" applyFont="1" applyFill="1" applyBorder="1">
      <alignment vertical="center"/>
    </xf>
    <xf numFmtId="0" fontId="12" fillId="6" borderId="8" xfId="0" applyFont="1" applyFill="1" applyBorder="1" applyAlignment="1">
      <alignment vertical="center" shrinkToFit="1"/>
    </xf>
    <xf numFmtId="0" fontId="25" fillId="6" borderId="8" xfId="0" applyFont="1" applyFill="1" applyBorder="1">
      <alignment vertical="center"/>
    </xf>
    <xf numFmtId="0" fontId="25" fillId="6" borderId="9" xfId="0" applyFont="1" applyFill="1" applyBorder="1">
      <alignment vertical="center"/>
    </xf>
    <xf numFmtId="0" fontId="12" fillId="6" borderId="0" xfId="0" applyFont="1" applyFill="1" applyAlignment="1">
      <alignment vertical="center" shrinkToFit="1"/>
    </xf>
    <xf numFmtId="0" fontId="7" fillId="6" borderId="0" xfId="0" applyFont="1" applyFill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25" fillId="6" borderId="0" xfId="0" applyFont="1" applyFill="1" applyAlignment="1">
      <alignment vertical="center" shrinkToFit="1"/>
    </xf>
    <xf numFmtId="0" fontId="7" fillId="6" borderId="3" xfId="0" applyFont="1" applyFill="1" applyBorder="1" applyAlignment="1">
      <alignment vertical="center" shrinkToFit="1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>
      <alignment vertical="center"/>
    </xf>
    <xf numFmtId="177" fontId="8" fillId="6" borderId="0" xfId="0" applyNumberFormat="1" applyFont="1" applyFill="1">
      <alignment vertical="center"/>
    </xf>
    <xf numFmtId="0" fontId="8" fillId="6" borderId="4" xfId="0" applyFont="1" applyFill="1" applyBorder="1">
      <alignment vertical="center"/>
    </xf>
    <xf numFmtId="0" fontId="7" fillId="6" borderId="0" xfId="0" applyFont="1" applyFill="1" applyAlignment="1">
      <alignment horizontal="left" vertical="center" shrinkToFit="1"/>
    </xf>
    <xf numFmtId="0" fontId="18" fillId="6" borderId="0" xfId="0" applyFont="1" applyFill="1" applyAlignment="1">
      <alignment horizontal="center" vertical="center" shrinkToFit="1"/>
    </xf>
    <xf numFmtId="0" fontId="13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4" fillId="6" borderId="0" xfId="0" applyFont="1" applyFill="1" applyAlignment="1">
      <alignment horizontal="right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176" fontId="8" fillId="6" borderId="13" xfId="0" applyNumberFormat="1" applyFont="1" applyFill="1" applyBorder="1" applyAlignment="1">
      <alignment horizontal="right" vertical="center" shrinkToFit="1"/>
    </xf>
    <xf numFmtId="0" fontId="8" fillId="6" borderId="10" xfId="0" applyFont="1" applyFill="1" applyBorder="1" applyAlignment="1">
      <alignment horizontal="right" vertical="center" shrinkToFit="1"/>
    </xf>
    <xf numFmtId="0" fontId="8" fillId="6" borderId="11" xfId="0" applyFont="1" applyFill="1" applyBorder="1" applyAlignment="1">
      <alignment horizontal="right" vertical="center" shrinkToFit="1"/>
    </xf>
    <xf numFmtId="0" fontId="8" fillId="6" borderId="54" xfId="0" applyFont="1" applyFill="1" applyBorder="1" applyAlignment="1">
      <alignment horizontal="right" vertical="center" shrinkToFit="1"/>
    </xf>
    <xf numFmtId="176" fontId="8" fillId="6" borderId="11" xfId="0" applyNumberFormat="1" applyFont="1" applyFill="1" applyBorder="1" applyAlignment="1">
      <alignment horizontal="right" vertical="center" shrinkToFit="1"/>
    </xf>
    <xf numFmtId="0" fontId="22" fillId="6" borderId="12" xfId="0" applyFont="1" applyFill="1" applyBorder="1" applyAlignment="1">
      <alignment horizontal="right" vertical="center" shrinkToFit="1"/>
    </xf>
    <xf numFmtId="176" fontId="8" fillId="6" borderId="19" xfId="0" applyNumberFormat="1" applyFont="1" applyFill="1" applyBorder="1" applyAlignment="1">
      <alignment horizontal="right" vertical="center" shrinkToFit="1"/>
    </xf>
    <xf numFmtId="0" fontId="8" fillId="6" borderId="12" xfId="0" applyFont="1" applyFill="1" applyBorder="1" applyAlignment="1">
      <alignment horizontal="right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177" fontId="8" fillId="6" borderId="14" xfId="0" applyNumberFormat="1" applyFont="1" applyFill="1" applyBorder="1" applyAlignment="1">
      <alignment horizontal="right" vertical="center" shrinkToFit="1"/>
    </xf>
    <xf numFmtId="177" fontId="8" fillId="6" borderId="16" xfId="0" applyNumberFormat="1" applyFont="1" applyFill="1" applyBorder="1" applyAlignment="1">
      <alignment horizontal="right" vertical="center" shrinkToFit="1"/>
    </xf>
    <xf numFmtId="177" fontId="8" fillId="6" borderId="17" xfId="0" applyNumberFormat="1" applyFont="1" applyFill="1" applyBorder="1" applyAlignment="1">
      <alignment horizontal="right" vertical="center" shrinkToFit="1"/>
    </xf>
    <xf numFmtId="178" fontId="8" fillId="6" borderId="55" xfId="0" applyNumberFormat="1" applyFont="1" applyFill="1" applyBorder="1" applyAlignment="1">
      <alignment horizontal="right" vertical="center" shrinkToFit="1"/>
    </xf>
    <xf numFmtId="178" fontId="8" fillId="6" borderId="17" xfId="0" applyNumberFormat="1" applyFont="1" applyFill="1" applyBorder="1" applyAlignment="1">
      <alignment horizontal="right" vertical="center" shrinkToFit="1"/>
    </xf>
    <xf numFmtId="0" fontId="22" fillId="6" borderId="1" xfId="0" applyFont="1" applyFill="1" applyBorder="1" applyAlignment="1">
      <alignment horizontal="right" vertical="center" shrinkToFit="1"/>
    </xf>
    <xf numFmtId="177" fontId="8" fillId="6" borderId="20" xfId="0" applyNumberFormat="1" applyFont="1" applyFill="1" applyBorder="1" applyAlignment="1">
      <alignment horizontal="right" vertical="center" shrinkToFit="1"/>
    </xf>
    <xf numFmtId="178" fontId="8" fillId="6" borderId="1" xfId="0" applyNumberFormat="1" applyFont="1" applyFill="1" applyBorder="1" applyAlignment="1">
      <alignment horizontal="right" vertical="center" shrinkToFit="1"/>
    </xf>
    <xf numFmtId="0" fontId="10" fillId="6" borderId="5" xfId="0" applyFont="1" applyFill="1" applyBorder="1" applyAlignment="1">
      <alignment horizontal="center" vertical="center" shrinkToFit="1"/>
    </xf>
    <xf numFmtId="177" fontId="8" fillId="6" borderId="22" xfId="0" applyNumberFormat="1" applyFont="1" applyFill="1" applyBorder="1" applyAlignment="1">
      <alignment horizontal="right" vertical="center" shrinkToFit="1"/>
    </xf>
    <xf numFmtId="177" fontId="8" fillId="6" borderId="6" xfId="0" applyNumberFormat="1" applyFont="1" applyFill="1" applyBorder="1" applyAlignment="1">
      <alignment horizontal="right" vertical="center" shrinkToFit="1"/>
    </xf>
    <xf numFmtId="177" fontId="8" fillId="6" borderId="4" xfId="0" applyNumberFormat="1" applyFont="1" applyFill="1" applyBorder="1" applyAlignment="1">
      <alignment horizontal="right" vertical="center" shrinkToFit="1"/>
    </xf>
    <xf numFmtId="0" fontId="8" fillId="6" borderId="53" xfId="0" applyFont="1" applyFill="1" applyBorder="1" applyAlignment="1">
      <alignment horizontal="right" vertical="center" shrinkToFit="1"/>
    </xf>
    <xf numFmtId="0" fontId="8" fillId="6" borderId="4" xfId="0" applyFont="1" applyFill="1" applyBorder="1" applyAlignment="1">
      <alignment horizontal="right" vertical="center" shrinkToFit="1"/>
    </xf>
    <xf numFmtId="0" fontId="22" fillId="6" borderId="15" xfId="0" applyFont="1" applyFill="1" applyBorder="1" applyAlignment="1">
      <alignment horizontal="right" vertical="center" shrinkToFit="1"/>
    </xf>
    <xf numFmtId="177" fontId="8" fillId="6" borderId="32" xfId="0" applyNumberFormat="1" applyFont="1" applyFill="1" applyBorder="1" applyAlignment="1">
      <alignment horizontal="right" vertical="center" shrinkToFit="1"/>
    </xf>
    <xf numFmtId="0" fontId="8" fillId="6" borderId="33" xfId="0" applyFont="1" applyFill="1" applyBorder="1" applyAlignment="1">
      <alignment horizontal="right" vertical="center" shrinkToFit="1"/>
    </xf>
    <xf numFmtId="0" fontId="9" fillId="6" borderId="0" xfId="0" applyFont="1" applyFill="1" applyAlignment="1">
      <alignment horizontal="right" shrinkToFit="1"/>
    </xf>
    <xf numFmtId="179" fontId="9" fillId="6" borderId="0" xfId="0" applyNumberFormat="1" applyFont="1" applyFill="1" applyAlignment="1">
      <alignment horizontal="right" shrinkToFit="1"/>
    </xf>
    <xf numFmtId="0" fontId="7" fillId="6" borderId="0" xfId="0" applyFont="1" applyFill="1">
      <alignment vertical="center"/>
    </xf>
    <xf numFmtId="0" fontId="0" fillId="6" borderId="0" xfId="0" applyFill="1" applyAlignment="1">
      <alignment horizontal="distributed" vertical="center"/>
    </xf>
    <xf numFmtId="0" fontId="0" fillId="6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shrinkToFit="1"/>
    </xf>
    <xf numFmtId="0" fontId="9" fillId="6" borderId="0" xfId="0" applyFont="1" applyFill="1" applyAlignment="1">
      <alignment horizontal="right"/>
    </xf>
    <xf numFmtId="0" fontId="46" fillId="6" borderId="0" xfId="0" applyFont="1" applyFill="1" applyAlignment="1">
      <alignment horizontal="center" shrinkToFit="1"/>
    </xf>
    <xf numFmtId="0" fontId="47" fillId="6" borderId="0" xfId="0" applyFont="1" applyFill="1" applyAlignment="1"/>
    <xf numFmtId="0" fontId="37" fillId="6" borderId="0" xfId="0" applyFont="1" applyFill="1">
      <alignment vertical="center"/>
    </xf>
    <xf numFmtId="0" fontId="39" fillId="6" borderId="0" xfId="0" applyFont="1" applyFill="1">
      <alignment vertical="center"/>
    </xf>
    <xf numFmtId="0" fontId="39" fillId="6" borderId="0" xfId="0" applyFont="1" applyFill="1" applyAlignment="1">
      <alignment horizontal="center" vertical="center"/>
    </xf>
    <xf numFmtId="0" fontId="37" fillId="6" borderId="8" xfId="0" applyFont="1" applyFill="1" applyBorder="1" applyAlignment="1">
      <alignment horizontal="distributed" vertical="center"/>
    </xf>
    <xf numFmtId="0" fontId="48" fillId="0" borderId="0" xfId="0" applyFont="1">
      <alignment vertical="center"/>
    </xf>
    <xf numFmtId="0" fontId="49" fillId="6" borderId="0" xfId="0" applyFont="1" applyFill="1" applyAlignment="1">
      <alignment horizontal="left" vertical="center"/>
    </xf>
    <xf numFmtId="0" fontId="39" fillId="6" borderId="0" xfId="0" applyFont="1" applyFill="1" applyAlignment="1">
      <alignment horizontal="left" vertical="center"/>
    </xf>
    <xf numFmtId="177" fontId="5" fillId="4" borderId="24" xfId="0" applyNumberFormat="1" applyFont="1" applyFill="1" applyBorder="1" applyAlignment="1">
      <alignment horizontal="right" vertical="center" shrinkToFit="1"/>
    </xf>
    <xf numFmtId="0" fontId="50" fillId="4" borderId="23" xfId="0" applyFont="1" applyFill="1" applyBorder="1" applyAlignment="1" applyProtection="1">
      <alignment horizontal="center" vertical="center" shrinkToFit="1"/>
      <protection locked="0"/>
    </xf>
    <xf numFmtId="0" fontId="50" fillId="4" borderId="23" xfId="0" applyFont="1" applyFill="1" applyBorder="1" applyAlignment="1" applyProtection="1">
      <alignment horizontal="left" vertical="center" indent="1" shrinkToFit="1"/>
      <protection locked="0"/>
    </xf>
    <xf numFmtId="0" fontId="50" fillId="4" borderId="23" xfId="0" applyFont="1" applyFill="1" applyBorder="1" applyAlignment="1" applyProtection="1">
      <alignment vertical="center" shrinkToFit="1"/>
      <protection locked="0"/>
    </xf>
    <xf numFmtId="179" fontId="50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50" fillId="4" borderId="23" xfId="0" applyFont="1" applyFill="1" applyBorder="1" applyAlignment="1" applyProtection="1">
      <alignment horizontal="right" vertical="center" shrinkToFit="1"/>
      <protection locked="0"/>
    </xf>
    <xf numFmtId="0" fontId="23" fillId="4" borderId="23" xfId="0" applyFont="1" applyFill="1" applyBorder="1" applyAlignment="1" applyProtection="1">
      <alignment horizontal="left" vertical="center" indent="1" shrinkToFit="1"/>
      <protection locked="0"/>
    </xf>
    <xf numFmtId="0" fontId="23" fillId="4" borderId="23" xfId="0" applyFont="1" applyFill="1" applyBorder="1" applyAlignment="1" applyProtection="1">
      <alignment vertical="center" shrinkToFit="1"/>
      <protection locked="0"/>
    </xf>
    <xf numFmtId="0" fontId="23" fillId="4" borderId="23" xfId="0" applyFont="1" applyFill="1" applyBorder="1" applyAlignment="1" applyProtection="1">
      <alignment horizontal="center" vertical="center" shrinkToFit="1"/>
      <protection locked="0"/>
    </xf>
    <xf numFmtId="179" fontId="23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4" borderId="23" xfId="0" applyFont="1" applyFill="1" applyBorder="1" applyAlignment="1" applyProtection="1">
      <alignment horizontal="right" vertical="center" shrinkToFit="1"/>
      <protection locked="0"/>
    </xf>
    <xf numFmtId="2" fontId="23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6" fillId="4" borderId="13" xfId="0" applyFont="1" applyFill="1" applyBorder="1" applyAlignment="1">
      <alignment horizontal="center" vertical="center" shrinkToFit="1"/>
    </xf>
    <xf numFmtId="177" fontId="5" fillId="4" borderId="66" xfId="0" applyNumberFormat="1" applyFont="1" applyFill="1" applyBorder="1" applyAlignment="1">
      <alignment horizontal="right" vertical="center" shrinkToFit="1"/>
    </xf>
    <xf numFmtId="0" fontId="51" fillId="6" borderId="0" xfId="0" applyFont="1" applyFill="1" applyAlignment="1"/>
    <xf numFmtId="177" fontId="5" fillId="4" borderId="67" xfId="0" applyNumberFormat="1" applyFont="1" applyFill="1" applyBorder="1" applyAlignment="1">
      <alignment horizontal="right" vertical="center" shrinkToFit="1"/>
    </xf>
    <xf numFmtId="177" fontId="5" fillId="4" borderId="27" xfId="0" applyNumberFormat="1" applyFont="1" applyFill="1" applyBorder="1" applyAlignment="1">
      <alignment horizontal="right" vertical="center" shrinkToFit="1"/>
    </xf>
    <xf numFmtId="0" fontId="55" fillId="6" borderId="29" xfId="0" applyFont="1" applyFill="1" applyBorder="1" applyAlignment="1">
      <alignment horizontal="right" vertical="center" shrinkToFit="1"/>
    </xf>
    <xf numFmtId="0" fontId="56" fillId="6" borderId="0" xfId="0" applyFont="1" applyFill="1">
      <alignment vertical="center"/>
    </xf>
    <xf numFmtId="0" fontId="56" fillId="6" borderId="8" xfId="0" applyFont="1" applyFill="1" applyBorder="1" applyAlignment="1">
      <alignment horizontal="right"/>
    </xf>
    <xf numFmtId="0" fontId="25" fillId="0" borderId="8" xfId="0" applyFont="1" applyBorder="1">
      <alignment vertical="center"/>
    </xf>
    <xf numFmtId="0" fontId="51" fillId="6" borderId="8" xfId="0" applyFont="1" applyFill="1" applyBorder="1" applyAlignment="1"/>
    <xf numFmtId="0" fontId="55" fillId="6" borderId="0" xfId="0" applyFont="1" applyFill="1" applyAlignment="1">
      <alignment horizontal="left" vertical="center" shrinkToFit="1"/>
    </xf>
    <xf numFmtId="0" fontId="53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0" fillId="4" borderId="0" xfId="0" applyFill="1" applyAlignment="1">
      <alignment horizontal="distributed" vertical="center"/>
    </xf>
    <xf numFmtId="176" fontId="5" fillId="4" borderId="13" xfId="0" applyNumberFormat="1" applyFont="1" applyFill="1" applyBorder="1" applyAlignment="1">
      <alignment horizontal="right" vertical="center" shrinkToFit="1"/>
    </xf>
    <xf numFmtId="176" fontId="5" fillId="4" borderId="19" xfId="0" applyNumberFormat="1" applyFont="1" applyFill="1" applyBorder="1" applyAlignment="1">
      <alignment horizontal="right" vertical="center" shrinkToFit="1"/>
    </xf>
    <xf numFmtId="0" fontId="60" fillId="6" borderId="0" xfId="0" applyFont="1" applyFill="1" applyAlignment="1"/>
    <xf numFmtId="0" fontId="54" fillId="6" borderId="0" xfId="0" applyFont="1" applyFill="1" applyAlignment="1">
      <alignment vertical="center" shrinkToFit="1"/>
    </xf>
    <xf numFmtId="0" fontId="36" fillId="4" borderId="0" xfId="0" applyFont="1" applyFill="1" applyAlignment="1">
      <alignment horizontal="left" vertical="center"/>
    </xf>
    <xf numFmtId="0" fontId="56" fillId="6" borderId="0" xfId="0" applyFont="1" applyFill="1" applyAlignment="1">
      <alignment horizontal="left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right" vertical="center" indent="1"/>
    </xf>
    <xf numFmtId="0" fontId="8" fillId="6" borderId="21" xfId="0" applyFont="1" applyFill="1" applyBorder="1" applyAlignment="1">
      <alignment horizontal="right" vertical="center" indent="1"/>
    </xf>
    <xf numFmtId="0" fontId="8" fillId="6" borderId="35" xfId="0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57" fillId="6" borderId="5" xfId="0" applyFont="1" applyFill="1" applyBorder="1" applyAlignment="1">
      <alignment horizontal="center" vertical="center" shrinkToFit="1"/>
    </xf>
    <xf numFmtId="0" fontId="57" fillId="6" borderId="4" xfId="0" applyFont="1" applyFill="1" applyBorder="1" applyAlignment="1">
      <alignment horizontal="center" vertical="center" shrinkToFit="1"/>
    </xf>
    <xf numFmtId="0" fontId="57" fillId="6" borderId="6" xfId="0" applyFont="1" applyFill="1" applyBorder="1" applyAlignment="1">
      <alignment horizontal="center" vertical="center" shrinkToFit="1"/>
    </xf>
    <xf numFmtId="0" fontId="57" fillId="6" borderId="2" xfId="0" applyFont="1" applyFill="1" applyBorder="1" applyAlignment="1">
      <alignment horizontal="center" vertical="center" shrinkToFit="1"/>
    </xf>
    <xf numFmtId="0" fontId="57" fillId="6" borderId="0" xfId="0" applyFont="1" applyFill="1" applyAlignment="1">
      <alignment horizontal="center" vertical="center" shrinkToFit="1"/>
    </xf>
    <xf numFmtId="0" fontId="57" fillId="6" borderId="3" xfId="0" applyFont="1" applyFill="1" applyBorder="1" applyAlignment="1">
      <alignment horizontal="center" vertical="center" shrinkToFit="1"/>
    </xf>
    <xf numFmtId="0" fontId="57" fillId="6" borderId="7" xfId="0" applyFont="1" applyFill="1" applyBorder="1" applyAlignment="1">
      <alignment horizontal="center" vertical="center" shrinkToFit="1"/>
    </xf>
    <xf numFmtId="0" fontId="57" fillId="6" borderId="8" xfId="0" applyFont="1" applyFill="1" applyBorder="1" applyAlignment="1">
      <alignment horizontal="center" vertical="center" shrinkToFit="1"/>
    </xf>
    <xf numFmtId="0" fontId="57" fillId="6" borderId="9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7" fillId="6" borderId="37" xfId="0" applyFont="1" applyFill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0" fontId="7" fillId="6" borderId="39" xfId="0" applyFont="1" applyFill="1" applyBorder="1" applyAlignment="1">
      <alignment horizontal="center" vertical="center" shrinkToFit="1"/>
    </xf>
    <xf numFmtId="0" fontId="25" fillId="6" borderId="21" xfId="0" applyFont="1" applyFill="1" applyBorder="1" applyAlignment="1">
      <alignment horizontal="center" vertical="center" shrinkToFit="1"/>
    </xf>
    <xf numFmtId="0" fontId="8" fillId="6" borderId="21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right" vertical="center" indent="1"/>
    </xf>
    <xf numFmtId="0" fontId="8" fillId="6" borderId="4" xfId="0" applyFont="1" applyFill="1" applyBorder="1" applyAlignment="1">
      <alignment horizontal="right" vertical="center" indent="1"/>
    </xf>
    <xf numFmtId="0" fontId="8" fillId="6" borderId="6" xfId="0" applyFont="1" applyFill="1" applyBorder="1" applyAlignment="1">
      <alignment horizontal="right" vertical="center" indent="1"/>
    </xf>
    <xf numFmtId="0" fontId="8" fillId="6" borderId="7" xfId="0" applyFont="1" applyFill="1" applyBorder="1" applyAlignment="1">
      <alignment horizontal="right" vertical="center" indent="1"/>
    </xf>
    <xf numFmtId="0" fontId="8" fillId="6" borderId="8" xfId="0" applyFont="1" applyFill="1" applyBorder="1" applyAlignment="1">
      <alignment horizontal="right" vertical="center" indent="1"/>
    </xf>
    <xf numFmtId="0" fontId="8" fillId="6" borderId="9" xfId="0" applyFont="1" applyFill="1" applyBorder="1" applyAlignment="1">
      <alignment horizontal="right" vertical="center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25" fillId="6" borderId="35" xfId="0" applyFont="1" applyFill="1" applyBorder="1" applyAlignment="1">
      <alignment horizontal="center" vertical="center"/>
    </xf>
    <xf numFmtId="2" fontId="8" fillId="6" borderId="5" xfId="0" applyNumberFormat="1" applyFont="1" applyFill="1" applyBorder="1" applyAlignment="1">
      <alignment horizontal="right" vertical="center" indent="1"/>
    </xf>
    <xf numFmtId="2" fontId="8" fillId="6" borderId="4" xfId="0" applyNumberFormat="1" applyFont="1" applyFill="1" applyBorder="1" applyAlignment="1">
      <alignment horizontal="right" vertical="center" indent="1"/>
    </xf>
    <xf numFmtId="2" fontId="8" fillId="6" borderId="6" xfId="0" applyNumberFormat="1" applyFont="1" applyFill="1" applyBorder="1" applyAlignment="1">
      <alignment horizontal="right" vertical="center" indent="1"/>
    </xf>
    <xf numFmtId="2" fontId="8" fillId="6" borderId="7" xfId="0" applyNumberFormat="1" applyFont="1" applyFill="1" applyBorder="1" applyAlignment="1">
      <alignment horizontal="right" vertical="center" indent="1"/>
    </xf>
    <xf numFmtId="2" fontId="8" fillId="6" borderId="8" xfId="0" applyNumberFormat="1" applyFont="1" applyFill="1" applyBorder="1" applyAlignment="1">
      <alignment horizontal="right" vertical="center" indent="1"/>
    </xf>
    <xf numFmtId="2" fontId="8" fillId="6" borderId="9" xfId="0" applyNumberFormat="1" applyFont="1" applyFill="1" applyBorder="1" applyAlignment="1">
      <alignment horizontal="right" vertical="center" indent="1"/>
    </xf>
    <xf numFmtId="0" fontId="8" fillId="6" borderId="37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right" vertical="center" indent="1"/>
    </xf>
    <xf numFmtId="2" fontId="8" fillId="6" borderId="0" xfId="0" applyNumberFormat="1" applyFont="1" applyFill="1" applyAlignment="1">
      <alignment horizontal="right" vertical="center" indent="1"/>
    </xf>
    <xf numFmtId="2" fontId="8" fillId="6" borderId="3" xfId="0" applyNumberFormat="1" applyFont="1" applyFill="1" applyBorder="1" applyAlignment="1">
      <alignment horizontal="right" vertical="center" indent="1"/>
    </xf>
    <xf numFmtId="0" fontId="8" fillId="6" borderId="2" xfId="0" applyFont="1" applyFill="1" applyBorder="1" applyAlignment="1">
      <alignment horizontal="right" vertical="center" indent="1"/>
    </xf>
    <xf numFmtId="0" fontId="8" fillId="6" borderId="0" xfId="0" applyFont="1" applyFill="1" applyAlignment="1">
      <alignment horizontal="right" vertical="center" indent="1"/>
    </xf>
    <xf numFmtId="0" fontId="8" fillId="6" borderId="3" xfId="0" applyFont="1" applyFill="1" applyBorder="1" applyAlignment="1">
      <alignment horizontal="right" vertical="center" indent="1"/>
    </xf>
    <xf numFmtId="0" fontId="15" fillId="2" borderId="21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177" fontId="8" fillId="6" borderId="21" xfId="0" applyNumberFormat="1" applyFont="1" applyFill="1" applyBorder="1" applyAlignment="1">
      <alignment horizontal="right" vertical="center" inden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56" fillId="6" borderId="0" xfId="0" applyFont="1" applyFill="1" applyAlignment="1">
      <alignment horizontal="right" vertical="center"/>
    </xf>
    <xf numFmtId="0" fontId="56" fillId="6" borderId="8" xfId="0" applyFont="1" applyFill="1" applyBorder="1" applyAlignment="1">
      <alignment horizontal="center"/>
    </xf>
    <xf numFmtId="0" fontId="52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6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8" xfId="0" applyFont="1" applyFill="1" applyBorder="1" applyAlignment="1">
      <alignment horizontal="center" vertical="center" shrinkToFit="1"/>
    </xf>
    <xf numFmtId="0" fontId="18" fillId="5" borderId="9" xfId="0" applyFont="1" applyFill="1" applyBorder="1" applyAlignment="1">
      <alignment horizontal="center" vertical="center" shrinkToFit="1"/>
    </xf>
    <xf numFmtId="0" fontId="37" fillId="4" borderId="23" xfId="0" applyFont="1" applyFill="1" applyBorder="1" applyAlignment="1" applyProtection="1">
      <alignment horizontal="center" vertical="center"/>
      <protection locked="0"/>
    </xf>
    <xf numFmtId="0" fontId="37" fillId="4" borderId="23" xfId="0" applyFont="1" applyFill="1" applyBorder="1" applyAlignment="1" applyProtection="1">
      <alignment horizontal="left" vertical="center" indent="1" shrinkToFit="1"/>
      <protection locked="0"/>
    </xf>
    <xf numFmtId="0" fontId="37" fillId="0" borderId="23" xfId="0" applyFont="1" applyBorder="1" applyAlignment="1">
      <alignment horizontal="center" vertical="center"/>
    </xf>
    <xf numFmtId="0" fontId="36" fillId="4" borderId="8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8" fillId="2" borderId="21" xfId="0" applyFont="1" applyFill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/>
    </xf>
    <xf numFmtId="0" fontId="34" fillId="4" borderId="23" xfId="0" applyFont="1" applyFill="1" applyBorder="1" applyAlignment="1" applyProtection="1">
      <alignment horizontal="center" vertical="center"/>
      <protection locked="0"/>
    </xf>
    <xf numFmtId="2" fontId="34" fillId="4" borderId="23" xfId="0" applyNumberFormat="1" applyFont="1" applyFill="1" applyBorder="1" applyAlignment="1" applyProtection="1">
      <alignment horizontal="right" vertical="center" indent="2"/>
      <protection locked="0"/>
    </xf>
    <xf numFmtId="0" fontId="38" fillId="2" borderId="5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9" fillId="0" borderId="23" xfId="0" applyFont="1" applyBorder="1" applyAlignment="1">
      <alignment horizontal="center" vertical="center" shrinkToFit="1"/>
    </xf>
    <xf numFmtId="0" fontId="34" fillId="4" borderId="23" xfId="0" applyFont="1" applyFill="1" applyBorder="1" applyAlignment="1" applyProtection="1">
      <alignment horizontal="right" vertical="center" indent="2"/>
      <protection locked="0"/>
    </xf>
    <xf numFmtId="2" fontId="35" fillId="0" borderId="23" xfId="0" applyNumberFormat="1" applyFont="1" applyBorder="1" applyAlignment="1">
      <alignment horizontal="right" vertical="center" indent="2"/>
    </xf>
    <xf numFmtId="0" fontId="34" fillId="0" borderId="23" xfId="0" applyFont="1" applyBorder="1" applyAlignment="1">
      <alignment horizontal="center" vertical="center"/>
    </xf>
    <xf numFmtId="0" fontId="35" fillId="0" borderId="23" xfId="0" applyFont="1" applyBorder="1" applyAlignment="1">
      <alignment horizontal="right" vertical="center" indent="2"/>
    </xf>
    <xf numFmtId="38" fontId="37" fillId="4" borderId="63" xfId="1" applyFont="1" applyFill="1" applyBorder="1" applyAlignment="1" applyProtection="1">
      <alignment horizontal="right" vertical="center"/>
      <protection locked="0"/>
    </xf>
    <xf numFmtId="38" fontId="37" fillId="4" borderId="11" xfId="1" applyFont="1" applyFill="1" applyBorder="1" applyAlignment="1" applyProtection="1">
      <alignment horizontal="right" vertical="center"/>
      <protection locked="0"/>
    </xf>
    <xf numFmtId="38" fontId="37" fillId="4" borderId="64" xfId="1" applyFont="1" applyFill="1" applyBorder="1" applyAlignment="1" applyProtection="1">
      <alignment horizontal="right" vertical="center"/>
      <protection locked="0"/>
    </xf>
    <xf numFmtId="38" fontId="41" fillId="4" borderId="23" xfId="1" applyFont="1" applyFill="1" applyBorder="1" applyAlignment="1" applyProtection="1">
      <alignment horizontal="right" vertical="center"/>
      <protection locked="0"/>
    </xf>
    <xf numFmtId="38" fontId="41" fillId="0" borderId="21" xfId="1" applyFont="1" applyBorder="1" applyAlignment="1">
      <alignment horizontal="center" vertical="center"/>
    </xf>
    <xf numFmtId="0" fontId="41" fillId="0" borderId="23" xfId="0" applyFont="1" applyBorder="1" applyAlignment="1" applyProtection="1">
      <alignment horizontal="left" vertical="center" indent="1" shrinkToFit="1"/>
      <protection locked="0"/>
    </xf>
    <xf numFmtId="0" fontId="41" fillId="0" borderId="23" xfId="0" applyFont="1" applyBorder="1" applyAlignment="1">
      <alignment horizontal="center" vertical="center" shrinkToFit="1"/>
    </xf>
    <xf numFmtId="38" fontId="41" fillId="0" borderId="23" xfId="1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2" fillId="2" borderId="21" xfId="0" applyFont="1" applyFill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/>
    </xf>
    <xf numFmtId="0" fontId="61" fillId="4" borderId="0" xfId="0" applyFont="1" applyFill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41" fillId="0" borderId="34" xfId="0" applyFont="1" applyBorder="1" applyAlignment="1">
      <alignment horizontal="center" vertical="center"/>
    </xf>
    <xf numFmtId="0" fontId="34" fillId="4" borderId="34" xfId="0" applyFont="1" applyFill="1" applyBorder="1" applyAlignment="1" applyProtection="1">
      <alignment horizontal="center" vertical="center"/>
      <protection locked="0"/>
    </xf>
    <xf numFmtId="0" fontId="39" fillId="0" borderId="5" xfId="0" applyFont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 shrinkToFit="1"/>
    </xf>
    <xf numFmtId="179" fontId="33" fillId="0" borderId="0" xfId="0" applyNumberFormat="1" applyFont="1" applyAlignment="1">
      <alignment horizontal="right" vertical="center" shrinkToFit="1"/>
    </xf>
    <xf numFmtId="0" fontId="33" fillId="0" borderId="0" xfId="0" applyFont="1" applyAlignment="1">
      <alignment horizontal="right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shrinkToFit="1"/>
    </xf>
    <xf numFmtId="0" fontId="66" fillId="5" borderId="29" xfId="0" applyFont="1" applyFill="1" applyBorder="1" applyAlignment="1">
      <alignment horizontal="center"/>
    </xf>
    <xf numFmtId="0" fontId="55" fillId="6" borderId="29" xfId="0" applyFont="1" applyFill="1" applyBorder="1" applyAlignment="1">
      <alignment horizontal="left" vertical="center" shrinkToFit="1"/>
    </xf>
    <xf numFmtId="0" fontId="55" fillId="6" borderId="0" xfId="0" applyFont="1" applyFill="1" applyAlignment="1">
      <alignment horizontal="right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34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 shrinkToFit="1"/>
    </xf>
    <xf numFmtId="0" fontId="21" fillId="0" borderId="41" xfId="0" applyFont="1" applyBorder="1" applyAlignment="1">
      <alignment horizontal="center" vertical="center" wrapText="1" shrinkToFit="1"/>
    </xf>
    <xf numFmtId="0" fontId="21" fillId="0" borderId="34" xfId="0" applyFont="1" applyBorder="1" applyAlignment="1">
      <alignment horizontal="center" vertical="center" wrapText="1" shrinkToFit="1"/>
    </xf>
    <xf numFmtId="0" fontId="62" fillId="0" borderId="40" xfId="0" applyFont="1" applyBorder="1" applyAlignment="1">
      <alignment horizontal="center" vertical="center" wrapText="1" shrinkToFit="1"/>
    </xf>
    <xf numFmtId="0" fontId="62" fillId="0" borderId="41" xfId="0" applyFont="1" applyBorder="1" applyAlignment="1">
      <alignment horizontal="center" vertical="center" shrinkToFit="1"/>
    </xf>
    <xf numFmtId="0" fontId="62" fillId="0" borderId="3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FF99"/>
      <color rgb="FF66FFFF"/>
      <color rgb="FFFF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209550</xdr:rowOff>
    </xdr:from>
    <xdr:to>
      <xdr:col>15</xdr:col>
      <xdr:colOff>371475</xdr:colOff>
      <xdr:row>0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884F7E-0FD0-1941-4697-7091A36FE12F}"/>
            </a:ext>
          </a:extLst>
        </xdr:cNvPr>
        <xdr:cNvCxnSpPr/>
      </xdr:nvCxnSpPr>
      <xdr:spPr>
        <a:xfrm flipV="1">
          <a:off x="8353425" y="209550"/>
          <a:ext cx="781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84"/>
  <sheetViews>
    <sheetView tabSelected="1" view="pageBreakPreview" zoomScale="70" zoomScaleNormal="70" zoomScaleSheetLayoutView="70" zoomScalePageLayoutView="70" workbookViewId="0">
      <selection activeCell="M1" sqref="M1:AN3"/>
    </sheetView>
  </sheetViews>
  <sheetFormatPr defaultColWidth="8.875" defaultRowHeight="13.5"/>
  <cols>
    <col min="1" max="1" width="5.375" style="3" customWidth="1"/>
    <col min="2" max="2" width="2.625" style="3" customWidth="1"/>
    <col min="3" max="3" width="5.375" style="3" customWidth="1"/>
    <col min="4" max="18" width="3" style="3" customWidth="1"/>
    <col min="19" max="19" width="1.625" style="3" customWidth="1"/>
    <col min="20" max="24" width="3" style="3" customWidth="1"/>
    <col min="25" max="25" width="1.625" style="3" customWidth="1"/>
    <col min="26" max="53" width="3" style="3" customWidth="1"/>
    <col min="54" max="54" width="2.625" style="3" customWidth="1"/>
    <col min="55" max="69" width="3" style="3" customWidth="1"/>
    <col min="70" max="16384" width="8.875" style="3"/>
  </cols>
  <sheetData>
    <row r="1" spans="1:56" ht="23.25" customHeight="1">
      <c r="A1" s="43"/>
      <c r="B1" s="43"/>
      <c r="C1" s="166" t="s">
        <v>90</v>
      </c>
      <c r="D1" s="166"/>
      <c r="E1" s="166"/>
      <c r="F1" s="166"/>
      <c r="G1" s="166"/>
      <c r="H1" s="166"/>
      <c r="I1" s="166"/>
      <c r="J1" s="43"/>
      <c r="K1" s="43"/>
      <c r="L1" s="43"/>
      <c r="M1" s="167" t="s">
        <v>28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9"/>
      <c r="AO1" s="43"/>
      <c r="AP1" s="43"/>
      <c r="AQ1" s="43"/>
      <c r="AR1" s="43"/>
      <c r="AS1" s="43"/>
      <c r="AT1" s="56"/>
      <c r="AU1" s="141"/>
      <c r="AV1" s="140" t="s">
        <v>29</v>
      </c>
      <c r="AW1" s="228">
        <f>'様式3h-1 入力用シート'!Y2</f>
        <v>0</v>
      </c>
      <c r="AX1" s="228"/>
      <c r="AY1" s="142"/>
      <c r="AZ1" s="135"/>
      <c r="BA1" s="135"/>
      <c r="BB1" s="135" t="str">
        <f>IF(AW1=0,"←　様式3ｈ-1 入力用シートへ入力してください！！！　","")</f>
        <v>←　様式3ｈ-1 入力用シートへ入力してください！！！　</v>
      </c>
      <c r="BC1" s="43"/>
      <c r="BD1" s="43"/>
    </row>
    <row r="2" spans="1:56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70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</row>
    <row r="3" spans="1:56" ht="27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173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5"/>
      <c r="AO3" s="139"/>
      <c r="AP3" s="139"/>
      <c r="AQ3" s="227" t="s">
        <v>93</v>
      </c>
      <c r="AR3" s="227"/>
      <c r="AS3" s="227"/>
      <c r="AT3" s="152">
        <f>'様式3h-1 入力用シート'!Y1</f>
        <v>0</v>
      </c>
      <c r="AU3" s="152"/>
      <c r="AV3" s="152"/>
      <c r="AW3" s="152"/>
      <c r="AX3" s="152"/>
      <c r="AY3" s="152"/>
      <c r="AZ3" s="152"/>
      <c r="BA3" s="43"/>
      <c r="BB3" s="135" t="str">
        <f>IF(AT3=0,"←　様式3ｈ-1 入力用シートへ入力してください！！！　","")</f>
        <v>←　様式3ｈ-1 入力用シートへ入力してください！！！　</v>
      </c>
      <c r="BC3" s="43"/>
      <c r="BD3" s="43"/>
    </row>
    <row r="4" spans="1:56" ht="14.25" customHeight="1">
      <c r="A4" s="43"/>
      <c r="B4" s="43"/>
      <c r="C4" s="43"/>
      <c r="D4" s="44"/>
      <c r="E4" s="44"/>
      <c r="F4" s="44"/>
      <c r="G4" s="44"/>
      <c r="H4" s="44"/>
      <c r="I4" s="43"/>
      <c r="J4" s="43"/>
      <c r="K4" s="43"/>
      <c r="L4" s="43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3"/>
      <c r="AP4" s="46"/>
      <c r="AQ4" s="46"/>
      <c r="AR4" s="46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</row>
    <row r="5" spans="1:56">
      <c r="A5" s="43"/>
      <c r="B5" s="43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9"/>
      <c r="BB5" s="43"/>
      <c r="BC5" s="43"/>
      <c r="BD5" s="43"/>
    </row>
    <row r="6" spans="1:56">
      <c r="A6" s="43"/>
      <c r="B6" s="43"/>
      <c r="C6" s="50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51"/>
      <c r="BB6" s="43"/>
      <c r="BC6" s="43"/>
      <c r="BD6" s="43"/>
    </row>
    <row r="7" spans="1:56" ht="24" customHeight="1">
      <c r="A7" s="43"/>
      <c r="B7" s="43"/>
      <c r="C7" s="50"/>
      <c r="D7" s="230" t="s">
        <v>107</v>
      </c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52"/>
      <c r="AB7" s="52"/>
      <c r="AC7" s="52"/>
      <c r="AD7" s="52"/>
      <c r="AE7" s="52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51"/>
      <c r="BB7" s="43"/>
      <c r="BC7" s="43"/>
      <c r="BD7" s="43"/>
    </row>
    <row r="8" spans="1:56" ht="24" customHeight="1">
      <c r="A8" s="43"/>
      <c r="B8" s="43"/>
      <c r="C8" s="50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9"/>
      <c r="AC8" s="59"/>
      <c r="AD8" s="59"/>
      <c r="AE8" s="59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51"/>
      <c r="BB8" s="43"/>
      <c r="BC8" s="43"/>
      <c r="BD8" s="43"/>
    </row>
    <row r="9" spans="1:56" ht="24" customHeight="1">
      <c r="A9" s="43"/>
      <c r="B9" s="43"/>
      <c r="C9" s="50"/>
      <c r="D9" s="229" t="s">
        <v>99</v>
      </c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59"/>
      <c r="AB9" s="59"/>
      <c r="AC9" s="59"/>
      <c r="AD9" s="59"/>
      <c r="AE9" s="59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51"/>
      <c r="BB9" s="43"/>
      <c r="BC9" s="43"/>
      <c r="BD9" s="43"/>
    </row>
    <row r="10" spans="1:56" ht="9.9499999999999993" customHeight="1">
      <c r="A10" s="43"/>
      <c r="B10" s="43"/>
      <c r="C10" s="50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51"/>
      <c r="BB10" s="43"/>
      <c r="BC10" s="43"/>
      <c r="BD10" s="43"/>
    </row>
    <row r="11" spans="1:56" ht="15.75" customHeight="1">
      <c r="A11" s="43"/>
      <c r="B11" s="43"/>
      <c r="C11" s="5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51"/>
      <c r="BB11" s="43"/>
      <c r="BC11" s="43"/>
      <c r="BD11" s="43"/>
    </row>
    <row r="12" spans="1:56" ht="15.95" customHeight="1">
      <c r="A12" s="43"/>
      <c r="B12" s="43"/>
      <c r="C12" s="50"/>
      <c r="D12" s="177" t="s">
        <v>10</v>
      </c>
      <c r="E12" s="177"/>
      <c r="F12" s="177"/>
      <c r="G12" s="178" t="s">
        <v>21</v>
      </c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43"/>
      <c r="AB12" s="43"/>
      <c r="AC12" s="43"/>
      <c r="AD12" s="43"/>
      <c r="AE12" s="43"/>
      <c r="AF12" s="177" t="s">
        <v>13</v>
      </c>
      <c r="AG12" s="177"/>
      <c r="AH12" s="177"/>
      <c r="AI12" s="177"/>
      <c r="AJ12" s="177"/>
      <c r="AK12" s="177"/>
      <c r="AL12" s="177"/>
      <c r="AM12" s="177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51"/>
      <c r="BB12" s="43"/>
      <c r="BC12" s="43"/>
      <c r="BD12" s="43"/>
    </row>
    <row r="13" spans="1:56" s="4" customFormat="1" ht="15.95" customHeight="1">
      <c r="A13" s="52"/>
      <c r="B13" s="52"/>
      <c r="C13" s="53"/>
      <c r="D13" s="177"/>
      <c r="E13" s="177"/>
      <c r="F13" s="177"/>
      <c r="G13" s="178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52"/>
      <c r="AB13" s="52"/>
      <c r="AC13" s="52"/>
      <c r="AD13" s="52"/>
      <c r="AE13" s="52"/>
      <c r="AF13" s="177"/>
      <c r="AG13" s="177"/>
      <c r="AH13" s="177"/>
      <c r="AI13" s="177"/>
      <c r="AJ13" s="177"/>
      <c r="AK13" s="177"/>
      <c r="AL13" s="177"/>
      <c r="AM13" s="177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62"/>
      <c r="BB13" s="52"/>
      <c r="BC13" s="52"/>
      <c r="BD13" s="52"/>
    </row>
    <row r="14" spans="1:56" s="4" customFormat="1" ht="15.95" customHeight="1">
      <c r="A14" s="52"/>
      <c r="B14" s="52"/>
      <c r="C14" s="53"/>
      <c r="D14" s="59"/>
      <c r="E14" s="59"/>
      <c r="F14" s="59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52"/>
      <c r="AB14" s="52"/>
      <c r="AC14" s="52"/>
      <c r="AD14" s="52"/>
      <c r="AE14" s="52"/>
      <c r="AF14" s="59"/>
      <c r="AG14" s="59"/>
      <c r="AH14" s="59"/>
      <c r="AI14" s="59"/>
      <c r="AJ14" s="59"/>
      <c r="AK14" s="59"/>
      <c r="AL14" s="59"/>
      <c r="AM14" s="59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62"/>
      <c r="BB14" s="52"/>
      <c r="BC14" s="52"/>
      <c r="BD14" s="52"/>
    </row>
    <row r="15" spans="1:56" s="4" customFormat="1" ht="15.95" customHeight="1">
      <c r="A15" s="52"/>
      <c r="B15" s="52"/>
      <c r="C15" s="53"/>
      <c r="D15" s="59"/>
      <c r="E15" s="59"/>
      <c r="F15" s="59"/>
      <c r="G15" s="59"/>
      <c r="H15" s="52"/>
      <c r="I15" s="60"/>
      <c r="J15" s="60"/>
      <c r="K15" s="60"/>
      <c r="L15" s="52"/>
      <c r="M15" s="180" t="s">
        <v>26</v>
      </c>
      <c r="N15" s="181"/>
      <c r="O15" s="181"/>
      <c r="P15" s="181"/>
      <c r="Q15" s="182"/>
      <c r="R15" s="71"/>
      <c r="S15" s="71"/>
      <c r="T15" s="71"/>
      <c r="U15" s="71"/>
      <c r="V15" s="71"/>
      <c r="W15" s="71"/>
      <c r="X15" s="71"/>
      <c r="Y15" s="71"/>
      <c r="Z15" s="71"/>
      <c r="AA15" s="52"/>
      <c r="AB15" s="52"/>
      <c r="AC15" s="52"/>
      <c r="AD15" s="52"/>
      <c r="AE15" s="52"/>
      <c r="AF15" s="59"/>
      <c r="AG15" s="59"/>
      <c r="AH15" s="59"/>
      <c r="AI15" s="59"/>
      <c r="AJ15" s="59"/>
      <c r="AK15" s="59"/>
      <c r="AL15" s="59"/>
      <c r="AM15" s="59"/>
      <c r="AN15" s="183" t="s">
        <v>0</v>
      </c>
      <c r="AO15" s="184"/>
      <c r="AP15" s="184"/>
      <c r="AQ15" s="184"/>
      <c r="AR15" s="184"/>
      <c r="AS15" s="184" t="s">
        <v>20</v>
      </c>
      <c r="AT15" s="184"/>
      <c r="AU15" s="184"/>
      <c r="AV15" s="184"/>
      <c r="AW15" s="184"/>
      <c r="AX15" s="52"/>
      <c r="AY15" s="52"/>
      <c r="AZ15" s="52"/>
      <c r="BA15" s="62"/>
      <c r="BB15" s="52"/>
      <c r="BC15" s="52"/>
      <c r="BD15" s="52"/>
    </row>
    <row r="16" spans="1:56" s="4" customFormat="1" ht="15.95" customHeight="1">
      <c r="A16" s="52"/>
      <c r="B16" s="52"/>
      <c r="C16" s="53"/>
      <c r="D16" s="153" t="s">
        <v>8</v>
      </c>
      <c r="E16" s="154"/>
      <c r="F16" s="154"/>
      <c r="G16" s="154"/>
      <c r="H16" s="154"/>
      <c r="I16" s="155"/>
      <c r="J16" s="153" t="s">
        <v>0</v>
      </c>
      <c r="K16" s="154"/>
      <c r="L16" s="155"/>
      <c r="M16" s="162">
        <f>'様式3h-1 入力用シート'!K12</f>
        <v>0</v>
      </c>
      <c r="N16" s="163"/>
      <c r="O16" s="163"/>
      <c r="P16" s="163"/>
      <c r="Q16" s="164" t="s">
        <v>4</v>
      </c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9"/>
      <c r="AG16" s="59"/>
      <c r="AH16" s="59"/>
      <c r="AI16" s="59"/>
      <c r="AJ16" s="59"/>
      <c r="AK16" s="59"/>
      <c r="AL16" s="52"/>
      <c r="AM16" s="60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52"/>
      <c r="AY16" s="52"/>
      <c r="AZ16" s="52"/>
      <c r="BA16" s="62"/>
      <c r="BB16" s="52"/>
      <c r="BC16" s="52"/>
      <c r="BD16" s="52"/>
    </row>
    <row r="17" spans="1:56" ht="15.95" customHeight="1">
      <c r="A17" s="43"/>
      <c r="B17" s="43"/>
      <c r="C17" s="50"/>
      <c r="D17" s="156"/>
      <c r="E17" s="157"/>
      <c r="F17" s="157"/>
      <c r="G17" s="157"/>
      <c r="H17" s="157"/>
      <c r="I17" s="158"/>
      <c r="J17" s="159"/>
      <c r="K17" s="160"/>
      <c r="L17" s="161"/>
      <c r="M17" s="162"/>
      <c r="N17" s="163"/>
      <c r="O17" s="163"/>
      <c r="P17" s="163"/>
      <c r="Q17" s="165"/>
      <c r="R17" s="68"/>
      <c r="S17" s="68"/>
      <c r="T17" s="68"/>
      <c r="U17" s="68"/>
      <c r="V17" s="68"/>
      <c r="W17" s="68"/>
      <c r="X17" s="68"/>
      <c r="Y17" s="68"/>
      <c r="Z17" s="68"/>
      <c r="AA17" s="43"/>
      <c r="AB17" s="43"/>
      <c r="AC17" s="43"/>
      <c r="AD17" s="43"/>
      <c r="AE17" s="43"/>
      <c r="AF17" s="176" t="s">
        <v>22</v>
      </c>
      <c r="AG17" s="176"/>
      <c r="AH17" s="176" t="s">
        <v>23</v>
      </c>
      <c r="AI17" s="176"/>
      <c r="AJ17" s="176"/>
      <c r="AK17" s="176"/>
      <c r="AL17" s="176"/>
      <c r="AM17" s="176"/>
      <c r="AN17" s="163">
        <f>COUNTIFS('様式3h-1 入力用シート'!$V$152:$Z$301,AH17,'様式3h-1 入力用シート'!$AA$152:$AE$301,$AN$15)</f>
        <v>0</v>
      </c>
      <c r="AO17" s="163"/>
      <c r="AP17" s="163"/>
      <c r="AQ17" s="163"/>
      <c r="AR17" s="176" t="s">
        <v>19</v>
      </c>
      <c r="AS17" s="163">
        <f>COUNTIFS('様式3h-1 入力用シート'!$V$152:$Z$301,AH17,'様式3h-1 入力用シート'!$AA$152:$AE$301,$AS$15)</f>
        <v>0</v>
      </c>
      <c r="AT17" s="163"/>
      <c r="AU17" s="163"/>
      <c r="AV17" s="163"/>
      <c r="AW17" s="176" t="s">
        <v>19</v>
      </c>
      <c r="AX17" s="43"/>
      <c r="AY17" s="43"/>
      <c r="AZ17" s="43"/>
      <c r="BA17" s="51"/>
      <c r="BB17" s="43"/>
      <c r="BC17" s="43"/>
      <c r="BD17" s="43"/>
    </row>
    <row r="18" spans="1:56" ht="15.95" customHeight="1">
      <c r="A18" s="43"/>
      <c r="B18" s="43"/>
      <c r="C18" s="50"/>
      <c r="D18" s="156"/>
      <c r="E18" s="157"/>
      <c r="F18" s="157"/>
      <c r="G18" s="157"/>
      <c r="H18" s="157"/>
      <c r="I18" s="158"/>
      <c r="J18" s="153" t="s">
        <v>20</v>
      </c>
      <c r="K18" s="154"/>
      <c r="L18" s="155"/>
      <c r="M18" s="185">
        <f>'様式3h-1 入力用シート'!K14</f>
        <v>0</v>
      </c>
      <c r="N18" s="186"/>
      <c r="O18" s="186"/>
      <c r="P18" s="187"/>
      <c r="Q18" s="164" t="s">
        <v>4</v>
      </c>
      <c r="R18" s="68"/>
      <c r="S18" s="68"/>
      <c r="T18" s="68"/>
      <c r="U18" s="68"/>
      <c r="V18" s="68"/>
      <c r="W18" s="68"/>
      <c r="X18" s="68"/>
      <c r="Y18" s="68"/>
      <c r="Z18" s="68"/>
      <c r="AA18" s="43"/>
      <c r="AB18" s="43"/>
      <c r="AC18" s="43"/>
      <c r="AD18" s="43"/>
      <c r="AE18" s="43"/>
      <c r="AF18" s="176"/>
      <c r="AG18" s="176"/>
      <c r="AH18" s="176"/>
      <c r="AI18" s="176"/>
      <c r="AJ18" s="176"/>
      <c r="AK18" s="176"/>
      <c r="AL18" s="176"/>
      <c r="AM18" s="176"/>
      <c r="AN18" s="163"/>
      <c r="AO18" s="163"/>
      <c r="AP18" s="163"/>
      <c r="AQ18" s="163"/>
      <c r="AR18" s="176"/>
      <c r="AS18" s="163"/>
      <c r="AT18" s="163"/>
      <c r="AU18" s="163"/>
      <c r="AV18" s="163"/>
      <c r="AW18" s="176"/>
      <c r="AX18" s="43"/>
      <c r="AY18" s="43"/>
      <c r="AZ18" s="43"/>
      <c r="BA18" s="51"/>
      <c r="BB18" s="43"/>
      <c r="BC18" s="43"/>
      <c r="BD18" s="43"/>
    </row>
    <row r="19" spans="1:56" ht="15.95" customHeight="1">
      <c r="A19" s="43"/>
      <c r="B19" s="43"/>
      <c r="C19" s="50"/>
      <c r="D19" s="159"/>
      <c r="E19" s="160"/>
      <c r="F19" s="160"/>
      <c r="G19" s="160"/>
      <c r="H19" s="160"/>
      <c r="I19" s="161"/>
      <c r="J19" s="159"/>
      <c r="K19" s="160"/>
      <c r="L19" s="161"/>
      <c r="M19" s="188"/>
      <c r="N19" s="189"/>
      <c r="O19" s="189"/>
      <c r="P19" s="190"/>
      <c r="Q19" s="165"/>
      <c r="R19" s="68"/>
      <c r="S19" s="68"/>
      <c r="T19" s="68"/>
      <c r="U19" s="68"/>
      <c r="V19" s="68"/>
      <c r="W19" s="68"/>
      <c r="X19" s="68"/>
      <c r="Y19" s="68"/>
      <c r="Z19" s="68"/>
      <c r="AA19" s="43"/>
      <c r="AB19" s="43"/>
      <c r="AC19" s="43"/>
      <c r="AD19" s="43"/>
      <c r="AE19" s="43"/>
      <c r="AF19" s="176"/>
      <c r="AG19" s="176"/>
      <c r="AH19" s="176" t="s">
        <v>24</v>
      </c>
      <c r="AI19" s="176"/>
      <c r="AJ19" s="176"/>
      <c r="AK19" s="176"/>
      <c r="AL19" s="176"/>
      <c r="AM19" s="176"/>
      <c r="AN19" s="163">
        <f>COUNTIFS('様式3h-1 入力用シート'!$V$152:$Z$301,AH19,'様式3h-1 入力用シート'!$AA$152:$AE$301,$AN$15)</f>
        <v>0</v>
      </c>
      <c r="AO19" s="163"/>
      <c r="AP19" s="163"/>
      <c r="AQ19" s="163"/>
      <c r="AR19" s="176" t="s">
        <v>19</v>
      </c>
      <c r="AS19" s="163">
        <f>COUNTIFS('様式3h-1 入力用シート'!$V$152:$Z$301,AH19,'様式3h-1 入力用シート'!$AA$152:$AE$301,$AS$15)</f>
        <v>0</v>
      </c>
      <c r="AT19" s="163"/>
      <c r="AU19" s="163"/>
      <c r="AV19" s="163"/>
      <c r="AW19" s="176" t="s">
        <v>19</v>
      </c>
      <c r="AX19" s="43"/>
      <c r="AY19" s="43"/>
      <c r="AZ19" s="43"/>
      <c r="BA19" s="51"/>
      <c r="BB19" s="43"/>
      <c r="BC19" s="43"/>
      <c r="BD19" s="43"/>
    </row>
    <row r="20" spans="1:56" ht="15.95" customHeight="1">
      <c r="A20" s="43"/>
      <c r="B20" s="43"/>
      <c r="C20" s="50"/>
      <c r="D20" s="153" t="s">
        <v>9</v>
      </c>
      <c r="E20" s="154"/>
      <c r="F20" s="154"/>
      <c r="G20" s="154"/>
      <c r="H20" s="154"/>
      <c r="I20" s="155"/>
      <c r="J20" s="153" t="s">
        <v>0</v>
      </c>
      <c r="K20" s="154"/>
      <c r="L20" s="155"/>
      <c r="M20" s="185">
        <f>'様式3h-1 入力用シート'!K16</f>
        <v>0</v>
      </c>
      <c r="N20" s="186"/>
      <c r="O20" s="186"/>
      <c r="P20" s="187"/>
      <c r="Q20" s="164" t="s">
        <v>4</v>
      </c>
      <c r="R20" s="68"/>
      <c r="S20" s="68"/>
      <c r="T20" s="68"/>
      <c r="U20" s="68"/>
      <c r="V20" s="68"/>
      <c r="W20" s="68"/>
      <c r="X20" s="68"/>
      <c r="Y20" s="68"/>
      <c r="Z20" s="68"/>
      <c r="AA20" s="43"/>
      <c r="AB20" s="43"/>
      <c r="AC20" s="43"/>
      <c r="AD20" s="43"/>
      <c r="AE20" s="43"/>
      <c r="AF20" s="176"/>
      <c r="AG20" s="176"/>
      <c r="AH20" s="176"/>
      <c r="AI20" s="176"/>
      <c r="AJ20" s="176"/>
      <c r="AK20" s="176"/>
      <c r="AL20" s="176"/>
      <c r="AM20" s="176"/>
      <c r="AN20" s="163"/>
      <c r="AO20" s="163"/>
      <c r="AP20" s="163"/>
      <c r="AQ20" s="163"/>
      <c r="AR20" s="176"/>
      <c r="AS20" s="163"/>
      <c r="AT20" s="163"/>
      <c r="AU20" s="163"/>
      <c r="AV20" s="163"/>
      <c r="AW20" s="176"/>
      <c r="AX20" s="43"/>
      <c r="AY20" s="43"/>
      <c r="AZ20" s="43"/>
      <c r="BA20" s="51"/>
      <c r="BB20" s="43"/>
      <c r="BC20" s="43"/>
      <c r="BD20" s="43"/>
    </row>
    <row r="21" spans="1:56" ht="15.95" customHeight="1">
      <c r="A21" s="43"/>
      <c r="B21" s="43"/>
      <c r="C21" s="50"/>
      <c r="D21" s="156"/>
      <c r="E21" s="157"/>
      <c r="F21" s="157"/>
      <c r="G21" s="157"/>
      <c r="H21" s="157"/>
      <c r="I21" s="158"/>
      <c r="J21" s="159"/>
      <c r="K21" s="160"/>
      <c r="L21" s="161"/>
      <c r="M21" s="188"/>
      <c r="N21" s="189"/>
      <c r="O21" s="189"/>
      <c r="P21" s="190"/>
      <c r="Q21" s="165"/>
      <c r="R21" s="68"/>
      <c r="S21" s="68"/>
      <c r="T21" s="68"/>
      <c r="U21" s="68"/>
      <c r="V21" s="68"/>
      <c r="W21" s="68"/>
      <c r="X21" s="68"/>
      <c r="Y21" s="68"/>
      <c r="Z21" s="68"/>
      <c r="AA21" s="43"/>
      <c r="AB21" s="43"/>
      <c r="AC21" s="43"/>
      <c r="AD21" s="43"/>
      <c r="AE21" s="43"/>
      <c r="AF21" s="153" t="s">
        <v>57</v>
      </c>
      <c r="AG21" s="154"/>
      <c r="AH21" s="154"/>
      <c r="AI21" s="154"/>
      <c r="AJ21" s="154"/>
      <c r="AK21" s="154"/>
      <c r="AL21" s="154"/>
      <c r="AM21" s="154"/>
      <c r="AN21" s="163">
        <f>COUNTIFS('様式3h-1 入力用シート'!$V$152:$Z$301,AF21,'様式3h-1 入力用シート'!$AA$152:$AE$301,$AN$15)</f>
        <v>0</v>
      </c>
      <c r="AO21" s="163"/>
      <c r="AP21" s="163"/>
      <c r="AQ21" s="163"/>
      <c r="AR21" s="176" t="s">
        <v>19</v>
      </c>
      <c r="AS21" s="163">
        <f>COUNTIFS('様式3h-1 入力用シート'!$V$152:$Z$301,AF21,'様式3h-1 入力用シート'!$AA$152:$AE$301,$AS$15)</f>
        <v>0</v>
      </c>
      <c r="AT21" s="163"/>
      <c r="AU21" s="163"/>
      <c r="AV21" s="163"/>
      <c r="AW21" s="176" t="s">
        <v>19</v>
      </c>
      <c r="AX21" s="43"/>
      <c r="AY21" s="43"/>
      <c r="AZ21" s="43"/>
      <c r="BA21" s="51"/>
      <c r="BB21" s="43"/>
      <c r="BC21" s="43"/>
      <c r="BD21" s="43"/>
    </row>
    <row r="22" spans="1:56" ht="15.95" customHeight="1">
      <c r="A22" s="43"/>
      <c r="B22" s="43"/>
      <c r="C22" s="50"/>
      <c r="D22" s="156"/>
      <c r="E22" s="157"/>
      <c r="F22" s="157"/>
      <c r="G22" s="157"/>
      <c r="H22" s="157"/>
      <c r="I22" s="158"/>
      <c r="J22" s="153" t="s">
        <v>20</v>
      </c>
      <c r="K22" s="154"/>
      <c r="L22" s="155"/>
      <c r="M22" s="185">
        <f>'様式3h-1 入力用シート'!K18</f>
        <v>0</v>
      </c>
      <c r="N22" s="186"/>
      <c r="O22" s="186"/>
      <c r="P22" s="187"/>
      <c r="Q22" s="164" t="s">
        <v>4</v>
      </c>
      <c r="R22" s="68"/>
      <c r="S22" s="68"/>
      <c r="T22" s="68"/>
      <c r="U22" s="68"/>
      <c r="V22" s="68"/>
      <c r="W22" s="68"/>
      <c r="X22" s="68"/>
      <c r="Y22" s="68"/>
      <c r="Z22" s="68"/>
      <c r="AA22" s="43"/>
      <c r="AB22" s="43"/>
      <c r="AC22" s="43"/>
      <c r="AD22" s="43"/>
      <c r="AE22" s="43"/>
      <c r="AF22" s="159"/>
      <c r="AG22" s="160"/>
      <c r="AH22" s="160"/>
      <c r="AI22" s="160"/>
      <c r="AJ22" s="160"/>
      <c r="AK22" s="160"/>
      <c r="AL22" s="160"/>
      <c r="AM22" s="160"/>
      <c r="AN22" s="163"/>
      <c r="AO22" s="163"/>
      <c r="AP22" s="163"/>
      <c r="AQ22" s="163"/>
      <c r="AR22" s="176"/>
      <c r="AS22" s="163"/>
      <c r="AT22" s="163"/>
      <c r="AU22" s="163"/>
      <c r="AV22" s="163"/>
      <c r="AW22" s="176"/>
      <c r="AX22" s="43"/>
      <c r="AY22" s="43"/>
      <c r="AZ22" s="43"/>
      <c r="BA22" s="51"/>
      <c r="BB22" s="43"/>
      <c r="BC22" s="43"/>
      <c r="BD22" s="43"/>
    </row>
    <row r="23" spans="1:56" ht="15.95" customHeight="1">
      <c r="A23" s="43"/>
      <c r="B23" s="43"/>
      <c r="C23" s="50"/>
      <c r="D23" s="159"/>
      <c r="E23" s="160"/>
      <c r="F23" s="160"/>
      <c r="G23" s="160"/>
      <c r="H23" s="160"/>
      <c r="I23" s="161"/>
      <c r="J23" s="159"/>
      <c r="K23" s="160"/>
      <c r="L23" s="161"/>
      <c r="M23" s="188"/>
      <c r="N23" s="189"/>
      <c r="O23" s="189"/>
      <c r="P23" s="190"/>
      <c r="Q23" s="165"/>
      <c r="R23" s="68"/>
      <c r="S23" s="68"/>
      <c r="T23" s="68"/>
      <c r="U23" s="68"/>
      <c r="V23" s="68"/>
      <c r="W23" s="68"/>
      <c r="X23" s="68"/>
      <c r="Y23" s="68"/>
      <c r="Z23" s="68"/>
      <c r="AA23" s="43"/>
      <c r="AB23" s="43"/>
      <c r="AC23" s="43"/>
      <c r="AD23" s="43"/>
      <c r="AE23" s="43"/>
      <c r="AF23" s="153" t="s">
        <v>58</v>
      </c>
      <c r="AG23" s="154"/>
      <c r="AH23" s="154"/>
      <c r="AI23" s="154"/>
      <c r="AJ23" s="154"/>
      <c r="AK23" s="154"/>
      <c r="AL23" s="154"/>
      <c r="AM23" s="154"/>
      <c r="AN23" s="163">
        <f>COUNTIFS('様式3h-1 入力用シート'!$V$152:$Z$301,AF23,'様式3h-1 入力用シート'!$AA$152:$AE$301,$AN$15)</f>
        <v>0</v>
      </c>
      <c r="AO23" s="163"/>
      <c r="AP23" s="163"/>
      <c r="AQ23" s="163"/>
      <c r="AR23" s="176" t="s">
        <v>19</v>
      </c>
      <c r="AS23" s="163">
        <f>COUNTIFS('様式3h-1 入力用シート'!$V$152:$Z$301,AF23,'様式3h-1 入力用シート'!$AA$152:$AE$301,$AS$15)</f>
        <v>0</v>
      </c>
      <c r="AT23" s="163"/>
      <c r="AU23" s="163"/>
      <c r="AV23" s="163"/>
      <c r="AW23" s="176" t="s">
        <v>19</v>
      </c>
      <c r="AX23" s="43"/>
      <c r="AY23" s="43"/>
      <c r="AZ23" s="43"/>
      <c r="BA23" s="51"/>
      <c r="BB23" s="43"/>
      <c r="BC23" s="43"/>
      <c r="BD23" s="43"/>
    </row>
    <row r="24" spans="1:56" ht="15.95" customHeight="1">
      <c r="A24" s="43"/>
      <c r="B24" s="43"/>
      <c r="C24" s="50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68"/>
      <c r="S24" s="68"/>
      <c r="T24" s="68"/>
      <c r="U24" s="68"/>
      <c r="V24" s="68"/>
      <c r="W24" s="68"/>
      <c r="X24" s="68"/>
      <c r="Y24" s="68"/>
      <c r="Z24" s="68"/>
      <c r="AA24" s="43"/>
      <c r="AB24" s="43"/>
      <c r="AC24" s="43"/>
      <c r="AD24" s="43"/>
      <c r="AE24" s="43"/>
      <c r="AF24" s="159"/>
      <c r="AG24" s="160"/>
      <c r="AH24" s="160"/>
      <c r="AI24" s="160"/>
      <c r="AJ24" s="160"/>
      <c r="AK24" s="160"/>
      <c r="AL24" s="160"/>
      <c r="AM24" s="160"/>
      <c r="AN24" s="163"/>
      <c r="AO24" s="163"/>
      <c r="AP24" s="163"/>
      <c r="AQ24" s="163"/>
      <c r="AR24" s="176"/>
      <c r="AS24" s="163"/>
      <c r="AT24" s="163"/>
      <c r="AU24" s="163"/>
      <c r="AV24" s="163"/>
      <c r="AW24" s="176"/>
      <c r="AX24" s="68"/>
      <c r="AY24" s="43"/>
      <c r="AZ24" s="43"/>
      <c r="BA24" s="51"/>
      <c r="BB24" s="43"/>
      <c r="BC24" s="43"/>
      <c r="BD24" s="43"/>
    </row>
    <row r="25" spans="1:56" ht="15.95" customHeight="1">
      <c r="A25" s="43"/>
      <c r="B25" s="43"/>
      <c r="C25" s="50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/>
      <c r="AB25" s="43"/>
      <c r="AC25" s="43"/>
      <c r="AD25" s="43"/>
      <c r="AE25" s="43"/>
      <c r="AF25" s="153" t="s">
        <v>12</v>
      </c>
      <c r="AG25" s="154"/>
      <c r="AH25" s="154"/>
      <c r="AI25" s="154"/>
      <c r="AJ25" s="154"/>
      <c r="AK25" s="154"/>
      <c r="AL25" s="154"/>
      <c r="AM25" s="154"/>
      <c r="AN25" s="163">
        <f>COUNTIFS('様式3h-1 入力用シート'!$V$152:$Z$301,AF25,'様式3h-1 入力用シート'!$AA$152:$AE$301,$AN$15)</f>
        <v>0</v>
      </c>
      <c r="AO25" s="163"/>
      <c r="AP25" s="163"/>
      <c r="AQ25" s="163"/>
      <c r="AR25" s="176" t="s">
        <v>19</v>
      </c>
      <c r="AS25" s="163">
        <f>COUNTIFS('様式3h-1 入力用シート'!$V$152:$Z$301,AF25,'様式3h-1 入力用シート'!$AA$152:$AE$301,$AS$15)</f>
        <v>0</v>
      </c>
      <c r="AT25" s="163"/>
      <c r="AU25" s="163"/>
      <c r="AV25" s="163"/>
      <c r="AW25" s="176" t="s">
        <v>19</v>
      </c>
      <c r="AX25" s="68"/>
      <c r="AY25" s="43"/>
      <c r="AZ25" s="43"/>
      <c r="BA25" s="51"/>
      <c r="BB25" s="43"/>
      <c r="BC25" s="43"/>
      <c r="BD25" s="43"/>
    </row>
    <row r="26" spans="1:56" ht="15.95" customHeight="1">
      <c r="A26" s="43"/>
      <c r="B26" s="43"/>
      <c r="C26" s="50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159"/>
      <c r="AG26" s="160"/>
      <c r="AH26" s="160"/>
      <c r="AI26" s="160"/>
      <c r="AJ26" s="160"/>
      <c r="AK26" s="160"/>
      <c r="AL26" s="160"/>
      <c r="AM26" s="160"/>
      <c r="AN26" s="163"/>
      <c r="AO26" s="163"/>
      <c r="AP26" s="163"/>
      <c r="AQ26" s="163"/>
      <c r="AR26" s="176"/>
      <c r="AS26" s="163"/>
      <c r="AT26" s="163"/>
      <c r="AU26" s="163"/>
      <c r="AV26" s="163"/>
      <c r="AW26" s="176"/>
      <c r="AX26" s="68"/>
      <c r="AY26" s="43"/>
      <c r="AZ26" s="43"/>
      <c r="BA26" s="51"/>
      <c r="BB26" s="43"/>
      <c r="BC26" s="43"/>
      <c r="BD26" s="43"/>
    </row>
    <row r="27" spans="1:56" ht="15.95" customHeight="1">
      <c r="A27" s="43"/>
      <c r="B27" s="43"/>
      <c r="C27" s="50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153" t="s">
        <v>14</v>
      </c>
      <c r="AG27" s="154"/>
      <c r="AH27" s="154"/>
      <c r="AI27" s="154"/>
      <c r="AJ27" s="154"/>
      <c r="AK27" s="154"/>
      <c r="AL27" s="154"/>
      <c r="AM27" s="154"/>
      <c r="AN27" s="163">
        <f>COUNTIFS('様式3h-1 入力用シート'!$V$152:$Z$301,AF27,'様式3h-1 入力用シート'!$AA$152:$AE$301,$AN$15)</f>
        <v>0</v>
      </c>
      <c r="AO27" s="163"/>
      <c r="AP27" s="163"/>
      <c r="AQ27" s="163"/>
      <c r="AR27" s="176" t="s">
        <v>19</v>
      </c>
      <c r="AS27" s="163">
        <f>COUNTIFS('様式3h-1 入力用シート'!$V$152:$Z$301,AF27,'様式3h-1 入力用シート'!$AA$152:$AE$301,$AS$15)</f>
        <v>0</v>
      </c>
      <c r="AT27" s="163"/>
      <c r="AU27" s="163"/>
      <c r="AV27" s="163"/>
      <c r="AW27" s="176" t="s">
        <v>19</v>
      </c>
      <c r="AX27" s="68"/>
      <c r="AY27" s="43"/>
      <c r="AZ27" s="43"/>
      <c r="BA27" s="51"/>
      <c r="BB27" s="43"/>
      <c r="BC27" s="43"/>
      <c r="BD27" s="43"/>
    </row>
    <row r="28" spans="1:56" ht="15.95" customHeight="1">
      <c r="A28" s="43"/>
      <c r="B28" s="43"/>
      <c r="C28" s="50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59"/>
      <c r="AG28" s="160"/>
      <c r="AH28" s="160"/>
      <c r="AI28" s="160"/>
      <c r="AJ28" s="160"/>
      <c r="AK28" s="160"/>
      <c r="AL28" s="160"/>
      <c r="AM28" s="160"/>
      <c r="AN28" s="163"/>
      <c r="AO28" s="163"/>
      <c r="AP28" s="163"/>
      <c r="AQ28" s="163"/>
      <c r="AR28" s="176"/>
      <c r="AS28" s="163"/>
      <c r="AT28" s="163"/>
      <c r="AU28" s="163"/>
      <c r="AV28" s="163"/>
      <c r="AW28" s="176"/>
      <c r="AX28" s="68"/>
      <c r="AY28" s="43"/>
      <c r="AZ28" s="43"/>
      <c r="BA28" s="51"/>
      <c r="BB28" s="43"/>
      <c r="BC28" s="43"/>
      <c r="BD28" s="43"/>
    </row>
    <row r="29" spans="1:56" s="4" customFormat="1" ht="15.95" customHeight="1">
      <c r="A29" s="52"/>
      <c r="B29" s="52"/>
      <c r="C29" s="53"/>
      <c r="D29" s="191" t="s">
        <v>42</v>
      </c>
      <c r="E29" s="192"/>
      <c r="F29" s="193"/>
      <c r="G29" s="178" t="s">
        <v>21</v>
      </c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52"/>
      <c r="AB29" s="52"/>
      <c r="AC29" s="52"/>
      <c r="AD29" s="52"/>
      <c r="AE29" s="52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52"/>
      <c r="AZ29" s="52"/>
      <c r="BA29" s="62"/>
      <c r="BB29" s="52"/>
      <c r="BC29" s="52"/>
      <c r="BD29" s="52"/>
    </row>
    <row r="30" spans="1:56" s="4" customFormat="1" ht="15.95" customHeight="1">
      <c r="A30" s="52"/>
      <c r="B30" s="52"/>
      <c r="C30" s="53"/>
      <c r="D30" s="194"/>
      <c r="E30" s="195"/>
      <c r="F30" s="196"/>
      <c r="G30" s="178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52"/>
      <c r="AB30" s="52"/>
      <c r="AC30" s="52"/>
      <c r="AD30" s="52"/>
      <c r="AE30" s="52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52"/>
      <c r="AZ30" s="52"/>
      <c r="BA30" s="62"/>
      <c r="BB30" s="52"/>
      <c r="BC30" s="52"/>
      <c r="BD30" s="52"/>
    </row>
    <row r="31" spans="1:56" s="4" customFormat="1" ht="15.95" customHeight="1">
      <c r="A31" s="52"/>
      <c r="B31" s="52"/>
      <c r="C31" s="5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52"/>
      <c r="AB31" s="52"/>
      <c r="AC31" s="52"/>
      <c r="AD31" s="52"/>
      <c r="AE31" s="52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52"/>
      <c r="AZ31" s="52"/>
      <c r="BA31" s="62"/>
      <c r="BB31" s="52"/>
      <c r="BC31" s="52"/>
      <c r="BD31" s="52"/>
    </row>
    <row r="32" spans="1:56" s="4" customFormat="1" ht="15.95" customHeight="1">
      <c r="A32" s="52"/>
      <c r="B32" s="52"/>
      <c r="C32" s="53"/>
      <c r="D32" s="52"/>
      <c r="E32" s="52"/>
      <c r="F32" s="52"/>
      <c r="G32" s="52"/>
      <c r="H32" s="52"/>
      <c r="I32" s="52"/>
      <c r="J32" s="52"/>
      <c r="K32" s="52"/>
      <c r="L32" s="52"/>
      <c r="M32" s="180" t="s">
        <v>26</v>
      </c>
      <c r="N32" s="181"/>
      <c r="O32" s="181"/>
      <c r="P32" s="181"/>
      <c r="Q32" s="18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52"/>
      <c r="AZ32" s="52"/>
      <c r="BA32" s="62"/>
      <c r="BB32" s="52"/>
      <c r="BC32" s="52"/>
      <c r="BD32" s="52"/>
    </row>
    <row r="33" spans="1:56" s="4" customFormat="1" ht="15.95" customHeight="1">
      <c r="A33" s="52"/>
      <c r="B33" s="52"/>
      <c r="C33" s="53"/>
      <c r="D33" s="176" t="s">
        <v>9</v>
      </c>
      <c r="E33" s="176"/>
      <c r="F33" s="176"/>
      <c r="G33" s="176"/>
      <c r="H33" s="176"/>
      <c r="I33" s="176"/>
      <c r="J33" s="176" t="s">
        <v>0</v>
      </c>
      <c r="K33" s="176"/>
      <c r="L33" s="176"/>
      <c r="M33" s="185">
        <f>'様式3h-1 入力用シート'!K26</f>
        <v>0</v>
      </c>
      <c r="N33" s="186"/>
      <c r="O33" s="186"/>
      <c r="P33" s="187"/>
      <c r="Q33" s="176" t="s">
        <v>4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77" t="s">
        <v>15</v>
      </c>
      <c r="AG33" s="177"/>
      <c r="AH33" s="177"/>
      <c r="AI33" s="177"/>
      <c r="AJ33" s="177"/>
      <c r="AK33" s="177"/>
      <c r="AL33" s="177"/>
      <c r="AM33" s="177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52"/>
      <c r="AZ33" s="52"/>
      <c r="BA33" s="62"/>
      <c r="BB33" s="52"/>
      <c r="BC33" s="52"/>
      <c r="BD33" s="52"/>
    </row>
    <row r="34" spans="1:56" s="4" customFormat="1" ht="15.95" customHeight="1">
      <c r="A34" s="52"/>
      <c r="B34" s="52"/>
      <c r="C34" s="53"/>
      <c r="D34" s="176"/>
      <c r="E34" s="176"/>
      <c r="F34" s="176"/>
      <c r="G34" s="176"/>
      <c r="H34" s="176"/>
      <c r="I34" s="176"/>
      <c r="J34" s="176"/>
      <c r="K34" s="176"/>
      <c r="L34" s="176"/>
      <c r="M34" s="188"/>
      <c r="N34" s="189"/>
      <c r="O34" s="189"/>
      <c r="P34" s="190"/>
      <c r="Q34" s="176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77"/>
      <c r="AG34" s="177"/>
      <c r="AH34" s="177"/>
      <c r="AI34" s="177"/>
      <c r="AJ34" s="177"/>
      <c r="AK34" s="177"/>
      <c r="AL34" s="177"/>
      <c r="AM34" s="177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52"/>
      <c r="AZ34" s="52"/>
      <c r="BA34" s="62"/>
      <c r="BB34" s="52"/>
      <c r="BC34" s="52"/>
      <c r="BD34" s="52"/>
    </row>
    <row r="35" spans="1:56" s="4" customFormat="1" ht="15.95" customHeight="1">
      <c r="A35" s="52"/>
      <c r="B35" s="52"/>
      <c r="C35" s="53"/>
      <c r="D35" s="176"/>
      <c r="E35" s="176"/>
      <c r="F35" s="176"/>
      <c r="G35" s="176"/>
      <c r="H35" s="176"/>
      <c r="I35" s="176"/>
      <c r="J35" s="176" t="s">
        <v>20</v>
      </c>
      <c r="K35" s="176"/>
      <c r="L35" s="176"/>
      <c r="M35" s="185">
        <f>'様式3h-1 入力用シート'!K28</f>
        <v>0</v>
      </c>
      <c r="N35" s="186"/>
      <c r="O35" s="186"/>
      <c r="P35" s="187"/>
      <c r="Q35" s="176" t="s">
        <v>4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52"/>
      <c r="AZ35" s="52"/>
      <c r="BA35" s="62"/>
      <c r="BB35" s="52"/>
      <c r="BC35" s="52"/>
      <c r="BD35" s="52"/>
    </row>
    <row r="36" spans="1:56" s="4" customFormat="1" ht="15.95" customHeight="1">
      <c r="A36" s="52"/>
      <c r="B36" s="52"/>
      <c r="C36" s="53"/>
      <c r="D36" s="176"/>
      <c r="E36" s="176"/>
      <c r="F36" s="176"/>
      <c r="G36" s="176"/>
      <c r="H36" s="176"/>
      <c r="I36" s="176"/>
      <c r="J36" s="176"/>
      <c r="K36" s="176"/>
      <c r="L36" s="176"/>
      <c r="M36" s="188"/>
      <c r="N36" s="189"/>
      <c r="O36" s="189"/>
      <c r="P36" s="190"/>
      <c r="Q36" s="176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9"/>
      <c r="AG36" s="59"/>
      <c r="AH36" s="59"/>
      <c r="AI36" s="59"/>
      <c r="AJ36" s="59"/>
      <c r="AK36" s="59"/>
      <c r="AL36" s="59"/>
      <c r="AM36" s="59"/>
      <c r="AN36" s="183" t="s">
        <v>0</v>
      </c>
      <c r="AO36" s="184"/>
      <c r="AP36" s="184"/>
      <c r="AQ36" s="184"/>
      <c r="AR36" s="184"/>
      <c r="AS36" s="184" t="s">
        <v>20</v>
      </c>
      <c r="AT36" s="184"/>
      <c r="AU36" s="184"/>
      <c r="AV36" s="184"/>
      <c r="AW36" s="184"/>
      <c r="AX36" s="43"/>
      <c r="AY36" s="52"/>
      <c r="AZ36" s="52"/>
      <c r="BA36" s="62"/>
      <c r="BB36" s="52"/>
      <c r="BC36" s="52"/>
      <c r="BD36" s="52"/>
    </row>
    <row r="37" spans="1:56" ht="15.95" customHeight="1">
      <c r="A37" s="43"/>
      <c r="B37" s="43"/>
      <c r="C37" s="50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59"/>
      <c r="AG37" s="59"/>
      <c r="AH37" s="59"/>
      <c r="AI37" s="59"/>
      <c r="AJ37" s="59"/>
      <c r="AK37" s="59"/>
      <c r="AL37" s="52"/>
      <c r="AM37" s="60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43"/>
      <c r="AY37" s="43"/>
      <c r="AZ37" s="43"/>
      <c r="BA37" s="51"/>
      <c r="BB37" s="43"/>
      <c r="BC37" s="43"/>
      <c r="BD37" s="43"/>
    </row>
    <row r="38" spans="1:56" ht="15.95" customHeight="1">
      <c r="A38" s="43"/>
      <c r="B38" s="43"/>
      <c r="C38" s="50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176" t="s">
        <v>22</v>
      </c>
      <c r="AG38" s="176"/>
      <c r="AH38" s="176" t="s">
        <v>23</v>
      </c>
      <c r="AI38" s="176"/>
      <c r="AJ38" s="176"/>
      <c r="AK38" s="176"/>
      <c r="AL38" s="176"/>
      <c r="AM38" s="176"/>
      <c r="AN38" s="163">
        <f>COUNTIFS('様式3h-1 入力用シート'!$V$308:$Z$457,AH38,'様式3h-1 入力用シート'!$AA$308:$AE$457,$AN$36)</f>
        <v>0</v>
      </c>
      <c r="AO38" s="163"/>
      <c r="AP38" s="163"/>
      <c r="AQ38" s="163"/>
      <c r="AR38" s="176" t="s">
        <v>19</v>
      </c>
      <c r="AS38" s="163">
        <f>COUNTIFS('様式3h-1 入力用シート'!$V$308:$Z$457,AH38,'様式3h-1 入力用シート'!$AA$308:$AE$457,$AS$15)</f>
        <v>0</v>
      </c>
      <c r="AT38" s="163"/>
      <c r="AU38" s="163"/>
      <c r="AV38" s="163"/>
      <c r="AW38" s="176" t="s">
        <v>19</v>
      </c>
      <c r="AX38" s="43"/>
      <c r="AY38" s="43"/>
      <c r="AZ38" s="43"/>
      <c r="BA38" s="51"/>
      <c r="BB38" s="43"/>
      <c r="BC38" s="43"/>
      <c r="BD38" s="43"/>
    </row>
    <row r="39" spans="1:56" ht="15.95" customHeight="1">
      <c r="A39" s="43"/>
      <c r="B39" s="43"/>
      <c r="C39" s="50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176"/>
      <c r="AG39" s="176"/>
      <c r="AH39" s="176"/>
      <c r="AI39" s="176"/>
      <c r="AJ39" s="176"/>
      <c r="AK39" s="176"/>
      <c r="AL39" s="176"/>
      <c r="AM39" s="176"/>
      <c r="AN39" s="163"/>
      <c r="AO39" s="163"/>
      <c r="AP39" s="163"/>
      <c r="AQ39" s="163"/>
      <c r="AR39" s="176"/>
      <c r="AS39" s="163"/>
      <c r="AT39" s="163"/>
      <c r="AU39" s="163"/>
      <c r="AV39" s="163"/>
      <c r="AW39" s="176"/>
      <c r="AX39" s="43"/>
      <c r="AY39" s="43"/>
      <c r="AZ39" s="43"/>
      <c r="BA39" s="51"/>
      <c r="BB39" s="43"/>
      <c r="BC39" s="43"/>
      <c r="BD39" s="43"/>
    </row>
    <row r="40" spans="1:56" ht="15.95" customHeight="1">
      <c r="A40" s="43"/>
      <c r="B40" s="43"/>
      <c r="C40" s="50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176"/>
      <c r="AG40" s="176"/>
      <c r="AH40" s="176" t="s">
        <v>24</v>
      </c>
      <c r="AI40" s="176"/>
      <c r="AJ40" s="176"/>
      <c r="AK40" s="176"/>
      <c r="AL40" s="176"/>
      <c r="AM40" s="176"/>
      <c r="AN40" s="163">
        <f>COUNTIFS('様式3h-1 入力用シート'!$V$308:$Z$457,AH40,'様式3h-1 入力用シート'!$AA$308:$AE$457,$AN$36)</f>
        <v>0</v>
      </c>
      <c r="AO40" s="163"/>
      <c r="AP40" s="163"/>
      <c r="AQ40" s="163"/>
      <c r="AR40" s="176" t="s">
        <v>19</v>
      </c>
      <c r="AS40" s="163">
        <f>COUNTIFS('様式3h-1 入力用シート'!$V$308:$Z$457,AH40,'様式3h-1 入力用シート'!$AA$308:$AE$457,$AS$15)</f>
        <v>0</v>
      </c>
      <c r="AT40" s="163"/>
      <c r="AU40" s="163"/>
      <c r="AV40" s="163"/>
      <c r="AW40" s="176" t="s">
        <v>19</v>
      </c>
      <c r="AX40" s="68"/>
      <c r="AY40" s="43"/>
      <c r="AZ40" s="43"/>
      <c r="BA40" s="51"/>
      <c r="BB40" s="43"/>
      <c r="BC40" s="43"/>
      <c r="BD40" s="43"/>
    </row>
    <row r="41" spans="1:56" ht="15.95" customHeight="1">
      <c r="A41" s="43"/>
      <c r="B41" s="43"/>
      <c r="C41" s="50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176"/>
      <c r="AG41" s="176"/>
      <c r="AH41" s="176"/>
      <c r="AI41" s="176"/>
      <c r="AJ41" s="176"/>
      <c r="AK41" s="176"/>
      <c r="AL41" s="176"/>
      <c r="AM41" s="176"/>
      <c r="AN41" s="163"/>
      <c r="AO41" s="163"/>
      <c r="AP41" s="163"/>
      <c r="AQ41" s="163"/>
      <c r="AR41" s="176"/>
      <c r="AS41" s="163"/>
      <c r="AT41" s="163"/>
      <c r="AU41" s="163"/>
      <c r="AV41" s="163"/>
      <c r="AW41" s="176"/>
      <c r="AX41" s="68"/>
      <c r="AY41" s="43"/>
      <c r="AZ41" s="43"/>
      <c r="BA41" s="51"/>
      <c r="BB41" s="43"/>
      <c r="BC41" s="43"/>
      <c r="BD41" s="43"/>
    </row>
    <row r="42" spans="1:56" ht="15.95" customHeight="1">
      <c r="A42" s="43"/>
      <c r="B42" s="43"/>
      <c r="C42" s="50"/>
      <c r="D42" s="177" t="s">
        <v>11</v>
      </c>
      <c r="E42" s="177"/>
      <c r="F42" s="177"/>
      <c r="G42" s="178" t="s">
        <v>25</v>
      </c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43"/>
      <c r="AB42" s="43"/>
      <c r="AC42" s="43"/>
      <c r="AD42" s="43"/>
      <c r="AE42" s="43"/>
      <c r="AF42" s="153" t="s">
        <v>59</v>
      </c>
      <c r="AG42" s="154"/>
      <c r="AH42" s="154"/>
      <c r="AI42" s="154"/>
      <c r="AJ42" s="154"/>
      <c r="AK42" s="154"/>
      <c r="AL42" s="154"/>
      <c r="AM42" s="154"/>
      <c r="AN42" s="163">
        <f>COUNTIFS('様式3h-1 入力用シート'!$V$308:$Z$457,AF42,'様式3h-1 入力用シート'!$AA$308:$AE$457,$AN$36)</f>
        <v>0</v>
      </c>
      <c r="AO42" s="163"/>
      <c r="AP42" s="163"/>
      <c r="AQ42" s="163"/>
      <c r="AR42" s="176" t="s">
        <v>19</v>
      </c>
      <c r="AS42" s="163">
        <f>COUNTIFS('様式3h-1 入力用シート'!$V$308:$Z$457,AF42,'様式3h-1 入力用シート'!$AA$308:$AE$457,$AS$15)</f>
        <v>0</v>
      </c>
      <c r="AT42" s="163"/>
      <c r="AU42" s="163"/>
      <c r="AV42" s="163"/>
      <c r="AW42" s="176" t="s">
        <v>19</v>
      </c>
      <c r="AX42" s="68"/>
      <c r="AY42" s="43"/>
      <c r="AZ42" s="43"/>
      <c r="BA42" s="51"/>
      <c r="BB42" s="43"/>
      <c r="BC42" s="43"/>
      <c r="BD42" s="43"/>
    </row>
    <row r="43" spans="1:56" ht="15.95" customHeight="1">
      <c r="A43" s="43"/>
      <c r="B43" s="43"/>
      <c r="C43" s="50"/>
      <c r="D43" s="177"/>
      <c r="E43" s="177"/>
      <c r="F43" s="177"/>
      <c r="G43" s="178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43"/>
      <c r="AB43" s="43"/>
      <c r="AC43" s="43"/>
      <c r="AD43" s="43"/>
      <c r="AE43" s="43"/>
      <c r="AF43" s="159"/>
      <c r="AG43" s="160"/>
      <c r="AH43" s="160"/>
      <c r="AI43" s="160"/>
      <c r="AJ43" s="160"/>
      <c r="AK43" s="160"/>
      <c r="AL43" s="160"/>
      <c r="AM43" s="160"/>
      <c r="AN43" s="163"/>
      <c r="AO43" s="163"/>
      <c r="AP43" s="163"/>
      <c r="AQ43" s="163"/>
      <c r="AR43" s="176"/>
      <c r="AS43" s="163"/>
      <c r="AT43" s="163"/>
      <c r="AU43" s="163"/>
      <c r="AV43" s="163"/>
      <c r="AW43" s="176"/>
      <c r="AX43" s="68"/>
      <c r="AY43" s="43"/>
      <c r="AZ43" s="43"/>
      <c r="BA43" s="51"/>
      <c r="BB43" s="43"/>
      <c r="BC43" s="43"/>
      <c r="BD43" s="43"/>
    </row>
    <row r="44" spans="1:56" ht="15.95" customHeight="1">
      <c r="A44" s="43"/>
      <c r="B44" s="43"/>
      <c r="C44" s="50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43"/>
      <c r="AE44" s="43"/>
      <c r="AF44" s="153" t="s">
        <v>58</v>
      </c>
      <c r="AG44" s="154"/>
      <c r="AH44" s="154"/>
      <c r="AI44" s="154"/>
      <c r="AJ44" s="154"/>
      <c r="AK44" s="154"/>
      <c r="AL44" s="154"/>
      <c r="AM44" s="154"/>
      <c r="AN44" s="163">
        <f>COUNTIFS('様式3h-1 入力用シート'!$V$308:$Z$457,AF44,'様式3h-1 入力用シート'!$AA$308:$AE$457,$AN$36)</f>
        <v>0</v>
      </c>
      <c r="AO44" s="163"/>
      <c r="AP44" s="163"/>
      <c r="AQ44" s="163"/>
      <c r="AR44" s="176" t="s">
        <v>19</v>
      </c>
      <c r="AS44" s="163">
        <f>COUNTIFS('様式3h-1 入力用シート'!$V$308:$Z$457,AF44,'様式3h-1 入力用シート'!$AA$308:$AE$457,$AS$15)</f>
        <v>0</v>
      </c>
      <c r="AT44" s="163"/>
      <c r="AU44" s="163"/>
      <c r="AV44" s="163"/>
      <c r="AW44" s="176" t="s">
        <v>19</v>
      </c>
      <c r="AX44" s="68"/>
      <c r="AY44" s="43"/>
      <c r="AZ44" s="43"/>
      <c r="BA44" s="51"/>
      <c r="BB44" s="43"/>
      <c r="BC44" s="43"/>
      <c r="BD44" s="43"/>
    </row>
    <row r="45" spans="1:56" ht="15.95" customHeight="1">
      <c r="A45" s="43"/>
      <c r="B45" s="43"/>
      <c r="C45" s="50"/>
      <c r="D45" s="52"/>
      <c r="E45" s="52"/>
      <c r="F45" s="52"/>
      <c r="G45" s="52"/>
      <c r="H45" s="52"/>
      <c r="I45" s="52"/>
      <c r="J45" s="52"/>
      <c r="K45" s="52"/>
      <c r="L45" s="52"/>
      <c r="M45" s="180" t="s">
        <v>26</v>
      </c>
      <c r="N45" s="181"/>
      <c r="O45" s="181"/>
      <c r="P45" s="181"/>
      <c r="Q45" s="182"/>
      <c r="R45" s="180" t="s">
        <v>27</v>
      </c>
      <c r="S45" s="181"/>
      <c r="T45" s="181"/>
      <c r="U45" s="181"/>
      <c r="V45" s="181"/>
      <c r="W45" s="182"/>
      <c r="X45" s="180" t="s">
        <v>31</v>
      </c>
      <c r="Y45" s="181"/>
      <c r="Z45" s="181"/>
      <c r="AA45" s="181"/>
      <c r="AB45" s="181"/>
      <c r="AC45" s="182"/>
      <c r="AD45" s="43"/>
      <c r="AE45" s="43"/>
      <c r="AF45" s="159"/>
      <c r="AG45" s="160"/>
      <c r="AH45" s="160"/>
      <c r="AI45" s="160"/>
      <c r="AJ45" s="160"/>
      <c r="AK45" s="160"/>
      <c r="AL45" s="160"/>
      <c r="AM45" s="160"/>
      <c r="AN45" s="163"/>
      <c r="AO45" s="163"/>
      <c r="AP45" s="163"/>
      <c r="AQ45" s="163"/>
      <c r="AR45" s="176"/>
      <c r="AS45" s="163"/>
      <c r="AT45" s="163"/>
      <c r="AU45" s="163"/>
      <c r="AV45" s="163"/>
      <c r="AW45" s="176"/>
      <c r="AX45" s="68"/>
      <c r="AY45" s="43"/>
      <c r="AZ45" s="43"/>
      <c r="BA45" s="51"/>
      <c r="BB45" s="43"/>
      <c r="BC45" s="43"/>
      <c r="BD45" s="43"/>
    </row>
    <row r="46" spans="1:56" ht="15.95" customHeight="1">
      <c r="A46" s="43"/>
      <c r="B46" s="43"/>
      <c r="C46" s="50"/>
      <c r="D46" s="176" t="s">
        <v>8</v>
      </c>
      <c r="E46" s="176"/>
      <c r="F46" s="176"/>
      <c r="G46" s="176"/>
      <c r="H46" s="176"/>
      <c r="I46" s="176"/>
      <c r="J46" s="153" t="s">
        <v>0</v>
      </c>
      <c r="K46" s="197"/>
      <c r="L46" s="198"/>
      <c r="M46" s="162">
        <f>'様式3h-1 入力用シート'!K36</f>
        <v>0</v>
      </c>
      <c r="N46" s="163"/>
      <c r="O46" s="163"/>
      <c r="P46" s="163"/>
      <c r="Q46" s="176" t="s">
        <v>4</v>
      </c>
      <c r="R46" s="204">
        <f>'様式3h-1 入力用シート'!P36</f>
        <v>0</v>
      </c>
      <c r="S46" s="205"/>
      <c r="T46" s="205"/>
      <c r="U46" s="205"/>
      <c r="V46" s="206"/>
      <c r="W46" s="202" t="s">
        <v>5</v>
      </c>
      <c r="X46" s="185">
        <f>'様式3h-1 入力用シート'!V36</f>
        <v>0</v>
      </c>
      <c r="Y46" s="186"/>
      <c r="Z46" s="186"/>
      <c r="AA46" s="186"/>
      <c r="AB46" s="187"/>
      <c r="AC46" s="202" t="s">
        <v>5</v>
      </c>
      <c r="AD46" s="43"/>
      <c r="AE46" s="43"/>
      <c r="AF46" s="153" t="s">
        <v>12</v>
      </c>
      <c r="AG46" s="154"/>
      <c r="AH46" s="154"/>
      <c r="AI46" s="154"/>
      <c r="AJ46" s="154"/>
      <c r="AK46" s="154"/>
      <c r="AL46" s="154"/>
      <c r="AM46" s="154"/>
      <c r="AN46" s="163">
        <f>COUNTIFS('様式3h-1 入力用シート'!$V$308:$Z$457,AF46,'様式3h-1 入力用シート'!$AA$308:$AE$457,$AN$36)</f>
        <v>0</v>
      </c>
      <c r="AO46" s="163"/>
      <c r="AP46" s="163"/>
      <c r="AQ46" s="163"/>
      <c r="AR46" s="176" t="s">
        <v>19</v>
      </c>
      <c r="AS46" s="163">
        <f>COUNTIFS('様式3h-1 入力用シート'!$V$308:$Z$457,AF46,'様式3h-1 入力用シート'!$AA$308:$AE$457,$AS$15)</f>
        <v>0</v>
      </c>
      <c r="AT46" s="163"/>
      <c r="AU46" s="163"/>
      <c r="AV46" s="163"/>
      <c r="AW46" s="176" t="s">
        <v>19</v>
      </c>
      <c r="AX46" s="68"/>
      <c r="AY46" s="43"/>
      <c r="AZ46" s="43"/>
      <c r="BA46" s="51"/>
      <c r="BB46" s="43"/>
      <c r="BC46" s="43"/>
      <c r="BD46" s="43"/>
    </row>
    <row r="47" spans="1:56" ht="15.95" customHeight="1">
      <c r="A47" s="43"/>
      <c r="B47" s="43"/>
      <c r="C47" s="50"/>
      <c r="D47" s="176"/>
      <c r="E47" s="176"/>
      <c r="F47" s="176"/>
      <c r="G47" s="176"/>
      <c r="H47" s="176"/>
      <c r="I47" s="176"/>
      <c r="J47" s="199"/>
      <c r="K47" s="200"/>
      <c r="L47" s="201"/>
      <c r="M47" s="162"/>
      <c r="N47" s="163"/>
      <c r="O47" s="163"/>
      <c r="P47" s="163"/>
      <c r="Q47" s="176"/>
      <c r="R47" s="207"/>
      <c r="S47" s="208"/>
      <c r="T47" s="208"/>
      <c r="U47" s="208"/>
      <c r="V47" s="209"/>
      <c r="W47" s="202"/>
      <c r="X47" s="188"/>
      <c r="Y47" s="189"/>
      <c r="Z47" s="189"/>
      <c r="AA47" s="189"/>
      <c r="AB47" s="190"/>
      <c r="AC47" s="202"/>
      <c r="AD47" s="43"/>
      <c r="AE47" s="43"/>
      <c r="AF47" s="159"/>
      <c r="AG47" s="160"/>
      <c r="AH47" s="160"/>
      <c r="AI47" s="160"/>
      <c r="AJ47" s="160"/>
      <c r="AK47" s="160"/>
      <c r="AL47" s="160"/>
      <c r="AM47" s="160"/>
      <c r="AN47" s="163"/>
      <c r="AO47" s="163"/>
      <c r="AP47" s="163"/>
      <c r="AQ47" s="163"/>
      <c r="AR47" s="176"/>
      <c r="AS47" s="163"/>
      <c r="AT47" s="163"/>
      <c r="AU47" s="163"/>
      <c r="AV47" s="163"/>
      <c r="AW47" s="176"/>
      <c r="AX47" s="68"/>
      <c r="AY47" s="43"/>
      <c r="AZ47" s="43"/>
      <c r="BA47" s="51"/>
      <c r="BB47" s="43"/>
      <c r="BC47" s="43"/>
      <c r="BD47" s="43"/>
    </row>
    <row r="48" spans="1:56" ht="15.95" customHeight="1">
      <c r="A48" s="43"/>
      <c r="B48" s="43"/>
      <c r="C48" s="50"/>
      <c r="D48" s="176"/>
      <c r="E48" s="176"/>
      <c r="F48" s="176"/>
      <c r="G48" s="176"/>
      <c r="H48" s="176"/>
      <c r="I48" s="176"/>
      <c r="J48" s="211" t="s">
        <v>20</v>
      </c>
      <c r="K48" s="176"/>
      <c r="L48" s="176"/>
      <c r="M48" s="162">
        <f>'様式3h-1 入力用シート'!K48</f>
        <v>0</v>
      </c>
      <c r="N48" s="163"/>
      <c r="O48" s="163"/>
      <c r="P48" s="163"/>
      <c r="Q48" s="176" t="s">
        <v>4</v>
      </c>
      <c r="R48" s="204">
        <f>'様式3h-1 入力用シート'!P48</f>
        <v>0</v>
      </c>
      <c r="S48" s="205"/>
      <c r="T48" s="205"/>
      <c r="U48" s="205"/>
      <c r="V48" s="206"/>
      <c r="W48" s="202" t="s">
        <v>5</v>
      </c>
      <c r="X48" s="185">
        <f>'様式3h-1 入力用シート'!V48</f>
        <v>0</v>
      </c>
      <c r="Y48" s="186"/>
      <c r="Z48" s="186"/>
      <c r="AA48" s="186"/>
      <c r="AB48" s="187"/>
      <c r="AC48" s="202" t="s">
        <v>5</v>
      </c>
      <c r="AD48" s="43"/>
      <c r="AE48" s="43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68"/>
      <c r="AY48" s="43"/>
      <c r="AZ48" s="43"/>
      <c r="BA48" s="51"/>
      <c r="BB48" s="43"/>
      <c r="BC48" s="43"/>
      <c r="BD48" s="43"/>
    </row>
    <row r="49" spans="1:56" s="4" customFormat="1" ht="15.95" customHeight="1">
      <c r="A49" s="52"/>
      <c r="B49" s="52"/>
      <c r="C49" s="53"/>
      <c r="D49" s="176"/>
      <c r="E49" s="176"/>
      <c r="F49" s="176"/>
      <c r="G49" s="176"/>
      <c r="H49" s="176"/>
      <c r="I49" s="176"/>
      <c r="J49" s="211"/>
      <c r="K49" s="176"/>
      <c r="L49" s="176"/>
      <c r="M49" s="162"/>
      <c r="N49" s="163"/>
      <c r="O49" s="163"/>
      <c r="P49" s="163"/>
      <c r="Q49" s="176"/>
      <c r="R49" s="212"/>
      <c r="S49" s="213"/>
      <c r="T49" s="213"/>
      <c r="U49" s="213"/>
      <c r="V49" s="214"/>
      <c r="W49" s="203"/>
      <c r="X49" s="215"/>
      <c r="Y49" s="216"/>
      <c r="Z49" s="216"/>
      <c r="AA49" s="216"/>
      <c r="AB49" s="217"/>
      <c r="AC49" s="203"/>
      <c r="AD49" s="52"/>
      <c r="AE49" s="52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52"/>
      <c r="AZ49" s="52"/>
      <c r="BA49" s="62"/>
      <c r="BB49" s="52"/>
      <c r="BC49" s="52"/>
      <c r="BD49" s="52"/>
    </row>
    <row r="50" spans="1:56" s="4" customFormat="1" ht="15.95" customHeight="1">
      <c r="A50" s="52"/>
      <c r="B50" s="52"/>
      <c r="C50" s="53"/>
      <c r="D50" s="176" t="s">
        <v>9</v>
      </c>
      <c r="E50" s="176"/>
      <c r="F50" s="176"/>
      <c r="G50" s="176"/>
      <c r="H50" s="176"/>
      <c r="I50" s="176"/>
      <c r="J50" s="176" t="s">
        <v>0</v>
      </c>
      <c r="K50" s="176"/>
      <c r="L50" s="176"/>
      <c r="M50" s="162">
        <f>'様式3h-1 入力用シート'!K65</f>
        <v>0</v>
      </c>
      <c r="N50" s="163"/>
      <c r="O50" s="163"/>
      <c r="P50" s="163"/>
      <c r="Q50" s="210" t="s">
        <v>4</v>
      </c>
      <c r="R50" s="63"/>
      <c r="S50" s="64"/>
      <c r="T50" s="64"/>
      <c r="U50" s="64"/>
      <c r="V50" s="64"/>
      <c r="W50" s="65"/>
      <c r="X50" s="64"/>
      <c r="Y50" s="64"/>
      <c r="Z50" s="64"/>
      <c r="AA50" s="64"/>
      <c r="AB50" s="64"/>
      <c r="AC50" s="65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62"/>
      <c r="BB50" s="52"/>
      <c r="BC50" s="52"/>
      <c r="BD50" s="52"/>
    </row>
    <row r="51" spans="1:56" s="4" customFormat="1" ht="15.95" customHeight="1">
      <c r="A51" s="52"/>
      <c r="B51" s="52"/>
      <c r="C51" s="53"/>
      <c r="D51" s="176"/>
      <c r="E51" s="176"/>
      <c r="F51" s="176"/>
      <c r="G51" s="176"/>
      <c r="H51" s="176"/>
      <c r="I51" s="176"/>
      <c r="J51" s="164"/>
      <c r="K51" s="164"/>
      <c r="L51" s="164"/>
      <c r="M51" s="162"/>
      <c r="N51" s="163"/>
      <c r="O51" s="163"/>
      <c r="P51" s="163"/>
      <c r="Q51" s="210"/>
      <c r="R51" s="66"/>
      <c r="S51" s="67"/>
      <c r="T51" s="67"/>
      <c r="U51" s="67"/>
      <c r="V51" s="67"/>
      <c r="W51" s="46"/>
      <c r="X51" s="67"/>
      <c r="Y51" s="67"/>
      <c r="Z51" s="67"/>
      <c r="AA51" s="67"/>
      <c r="AB51" s="67"/>
      <c r="AC51" s="46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62"/>
      <c r="BB51" s="52"/>
      <c r="BC51" s="52"/>
      <c r="BD51" s="52"/>
    </row>
    <row r="52" spans="1:56" ht="15.95" customHeight="1">
      <c r="A52" s="43"/>
      <c r="B52" s="43"/>
      <c r="C52" s="50"/>
      <c r="D52" s="176"/>
      <c r="E52" s="176"/>
      <c r="F52" s="176"/>
      <c r="G52" s="176"/>
      <c r="H52" s="176"/>
      <c r="I52" s="176"/>
      <c r="J52" s="176" t="s">
        <v>20</v>
      </c>
      <c r="K52" s="176"/>
      <c r="L52" s="176"/>
      <c r="M52" s="162">
        <f>'様式3h-1 入力用シート'!K67</f>
        <v>0</v>
      </c>
      <c r="N52" s="163"/>
      <c r="O52" s="163"/>
      <c r="P52" s="163"/>
      <c r="Q52" s="210" t="s">
        <v>4</v>
      </c>
      <c r="R52" s="66"/>
      <c r="S52" s="67"/>
      <c r="T52" s="67"/>
      <c r="U52" s="67"/>
      <c r="V52" s="67"/>
      <c r="W52" s="46"/>
      <c r="X52" s="67"/>
      <c r="Y52" s="67"/>
      <c r="Z52" s="67"/>
      <c r="AA52" s="67"/>
      <c r="AB52" s="67"/>
      <c r="AC52" s="46"/>
      <c r="AD52" s="52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51"/>
      <c r="BB52" s="43"/>
      <c r="BC52" s="43"/>
      <c r="BD52" s="43"/>
    </row>
    <row r="53" spans="1:56" ht="15.95" customHeight="1">
      <c r="A53" s="43"/>
      <c r="B53" s="43"/>
      <c r="C53" s="50"/>
      <c r="D53" s="176"/>
      <c r="E53" s="176"/>
      <c r="F53" s="176"/>
      <c r="G53" s="176"/>
      <c r="H53" s="176"/>
      <c r="I53" s="176"/>
      <c r="J53" s="176"/>
      <c r="K53" s="176"/>
      <c r="L53" s="176"/>
      <c r="M53" s="162"/>
      <c r="N53" s="163"/>
      <c r="O53" s="163"/>
      <c r="P53" s="163"/>
      <c r="Q53" s="210"/>
      <c r="R53" s="66"/>
      <c r="S53" s="67"/>
      <c r="T53" s="67"/>
      <c r="U53" s="67"/>
      <c r="V53" s="67"/>
      <c r="W53" s="46"/>
      <c r="X53" s="67"/>
      <c r="Y53" s="67"/>
      <c r="Z53" s="67"/>
      <c r="AA53" s="67"/>
      <c r="AB53" s="67"/>
      <c r="AC53" s="46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51"/>
      <c r="BB53" s="43"/>
      <c r="BC53" s="43"/>
      <c r="BD53" s="43"/>
    </row>
    <row r="54" spans="1:56" ht="15.95" customHeight="1">
      <c r="A54" s="43"/>
      <c r="B54" s="43"/>
      <c r="C54" s="50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218" t="s">
        <v>16</v>
      </c>
      <c r="AG54" s="218"/>
      <c r="AH54" s="218"/>
      <c r="AI54" s="218"/>
      <c r="AJ54" s="218"/>
      <c r="AK54" s="218"/>
      <c r="AL54" s="218"/>
      <c r="AM54" s="21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43"/>
      <c r="AZ54" s="43"/>
      <c r="BA54" s="51"/>
      <c r="BB54" s="43"/>
      <c r="BC54" s="43"/>
      <c r="BD54" s="43"/>
    </row>
    <row r="55" spans="1:56" ht="15.95" customHeight="1">
      <c r="A55" s="43"/>
      <c r="B55" s="43"/>
      <c r="C55" s="50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218"/>
      <c r="AG55" s="218"/>
      <c r="AH55" s="218"/>
      <c r="AI55" s="218"/>
      <c r="AJ55" s="218"/>
      <c r="AK55" s="218"/>
      <c r="AL55" s="218"/>
      <c r="AM55" s="218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1"/>
      <c r="BB55" s="43"/>
      <c r="BC55" s="43"/>
      <c r="BD55" s="43"/>
    </row>
    <row r="56" spans="1:56" ht="15.95" customHeight="1">
      <c r="A56" s="43"/>
      <c r="B56" s="43"/>
      <c r="C56" s="50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59"/>
      <c r="AG56" s="59"/>
      <c r="AH56" s="59"/>
      <c r="AI56" s="59"/>
      <c r="AJ56" s="59"/>
      <c r="AK56" s="59"/>
      <c r="AL56" s="52"/>
      <c r="AM56" s="60"/>
      <c r="AN56" s="60"/>
      <c r="AO56" s="60"/>
      <c r="AP56" s="60"/>
      <c r="AQ56" s="60"/>
      <c r="AR56" s="52"/>
      <c r="AS56" s="52"/>
      <c r="AT56" s="52"/>
      <c r="AU56" s="52"/>
      <c r="AV56" s="52"/>
      <c r="AW56" s="52"/>
      <c r="AX56" s="52"/>
      <c r="AY56" s="52"/>
      <c r="AZ56" s="52"/>
      <c r="BA56" s="51"/>
      <c r="BB56" s="43"/>
      <c r="BC56" s="43"/>
      <c r="BD56" s="43"/>
    </row>
    <row r="57" spans="1:56" ht="15.95" customHeight="1">
      <c r="A57" s="43"/>
      <c r="B57" s="43"/>
      <c r="C57" s="50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219" t="s">
        <v>34</v>
      </c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163">
        <f>'様式3h-1 入力用シート'!M463</f>
        <v>0</v>
      </c>
      <c r="AR57" s="163"/>
      <c r="AS57" s="163"/>
      <c r="AT57" s="176" t="s">
        <v>17</v>
      </c>
      <c r="AU57" s="220">
        <f>'様式3h-1 入力用シート'!Q463</f>
        <v>0</v>
      </c>
      <c r="AV57" s="220"/>
      <c r="AW57" s="220"/>
      <c r="AX57" s="220"/>
      <c r="AY57" s="220"/>
      <c r="AZ57" s="176" t="s">
        <v>18</v>
      </c>
      <c r="BA57" s="51"/>
      <c r="BB57" s="43"/>
      <c r="BC57" s="43"/>
      <c r="BD57" s="43"/>
    </row>
    <row r="58" spans="1:56" ht="15.95" customHeight="1">
      <c r="A58" s="43"/>
      <c r="B58" s="43"/>
      <c r="C58" s="50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163"/>
      <c r="AR58" s="163"/>
      <c r="AS58" s="163"/>
      <c r="AT58" s="176"/>
      <c r="AU58" s="220"/>
      <c r="AV58" s="220"/>
      <c r="AW58" s="220"/>
      <c r="AX58" s="220"/>
      <c r="AY58" s="220"/>
      <c r="AZ58" s="176"/>
      <c r="BA58" s="51"/>
      <c r="BB58" s="43"/>
      <c r="BC58" s="43"/>
      <c r="BD58" s="43"/>
    </row>
    <row r="59" spans="1:56" ht="15.95" customHeight="1">
      <c r="A59" s="43"/>
      <c r="B59" s="43"/>
      <c r="C59" s="50"/>
      <c r="D59" s="218" t="s">
        <v>12</v>
      </c>
      <c r="E59" s="218"/>
      <c r="F59" s="218"/>
      <c r="G59" s="178" t="s">
        <v>25</v>
      </c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43"/>
      <c r="AB59" s="43"/>
      <c r="AC59" s="43"/>
      <c r="AD59" s="43"/>
      <c r="AE59" s="43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68"/>
      <c r="AR59" s="68"/>
      <c r="AS59" s="68"/>
      <c r="AT59" s="68"/>
      <c r="AU59" s="69"/>
      <c r="AV59" s="69"/>
      <c r="AW59" s="69"/>
      <c r="AX59" s="69"/>
      <c r="AY59" s="69"/>
      <c r="AZ59" s="68"/>
      <c r="BA59" s="51"/>
      <c r="BB59" s="43"/>
      <c r="BC59" s="43"/>
      <c r="BD59" s="43"/>
    </row>
    <row r="60" spans="1:56" ht="15.95" customHeight="1">
      <c r="A60" s="43"/>
      <c r="B60" s="43"/>
      <c r="C60" s="50"/>
      <c r="D60" s="218"/>
      <c r="E60" s="218"/>
      <c r="F60" s="218"/>
      <c r="G60" s="178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52"/>
      <c r="AB60" s="52"/>
      <c r="AC60" s="52"/>
      <c r="AD60" s="43"/>
      <c r="AE60" s="43"/>
      <c r="AF60" s="219" t="s">
        <v>35</v>
      </c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163">
        <f>'様式3h-1 入力用シート'!M498</f>
        <v>0</v>
      </c>
      <c r="AR60" s="163"/>
      <c r="AS60" s="163"/>
      <c r="AT60" s="176" t="s">
        <v>17</v>
      </c>
      <c r="AU60" s="220">
        <f>'様式3h-1 入力用シート'!Q498</f>
        <v>0</v>
      </c>
      <c r="AV60" s="220"/>
      <c r="AW60" s="220"/>
      <c r="AX60" s="220"/>
      <c r="AY60" s="220"/>
      <c r="AZ60" s="176" t="s">
        <v>18</v>
      </c>
      <c r="BA60" s="51"/>
      <c r="BB60" s="43"/>
      <c r="BC60" s="43"/>
      <c r="BD60" s="43"/>
    </row>
    <row r="61" spans="1:56" ht="15.95" customHeight="1">
      <c r="A61" s="43"/>
      <c r="B61" s="43"/>
      <c r="C61" s="50"/>
      <c r="D61" s="59"/>
      <c r="E61" s="59"/>
      <c r="F61" s="59"/>
      <c r="G61" s="59"/>
      <c r="H61" s="52"/>
      <c r="I61" s="60"/>
      <c r="J61" s="60"/>
      <c r="K61" s="60"/>
      <c r="L61" s="52"/>
      <c r="M61" s="180" t="s">
        <v>26</v>
      </c>
      <c r="N61" s="181"/>
      <c r="O61" s="181"/>
      <c r="P61" s="181"/>
      <c r="Q61" s="182"/>
      <c r="R61" s="180" t="s">
        <v>27</v>
      </c>
      <c r="S61" s="181"/>
      <c r="T61" s="181"/>
      <c r="U61" s="181"/>
      <c r="V61" s="181"/>
      <c r="W61" s="182"/>
      <c r="X61" s="180" t="s">
        <v>31</v>
      </c>
      <c r="Y61" s="181"/>
      <c r="Z61" s="181"/>
      <c r="AA61" s="181"/>
      <c r="AB61" s="181"/>
      <c r="AC61" s="182"/>
      <c r="AD61" s="43"/>
      <c r="AE61" s="43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163"/>
      <c r="AR61" s="163"/>
      <c r="AS61" s="163"/>
      <c r="AT61" s="176"/>
      <c r="AU61" s="220"/>
      <c r="AV61" s="220"/>
      <c r="AW61" s="220"/>
      <c r="AX61" s="220"/>
      <c r="AY61" s="220"/>
      <c r="AZ61" s="176"/>
      <c r="BA61" s="51"/>
      <c r="BB61" s="43"/>
      <c r="BC61" s="43"/>
      <c r="BD61" s="43"/>
    </row>
    <row r="62" spans="1:56" ht="15.95" customHeight="1">
      <c r="A62" s="43"/>
      <c r="B62" s="43"/>
      <c r="C62" s="50"/>
      <c r="D62" s="176" t="s">
        <v>8</v>
      </c>
      <c r="E62" s="176"/>
      <c r="F62" s="176"/>
      <c r="G62" s="176"/>
      <c r="H62" s="176"/>
      <c r="I62" s="176"/>
      <c r="J62" s="176" t="s">
        <v>0</v>
      </c>
      <c r="K62" s="176"/>
      <c r="L62" s="176"/>
      <c r="M62" s="163">
        <f>'様式3h-1 入力用シート'!K118</f>
        <v>0</v>
      </c>
      <c r="N62" s="163"/>
      <c r="O62" s="163"/>
      <c r="P62" s="163"/>
      <c r="Q62" s="176" t="s">
        <v>4</v>
      </c>
      <c r="R62" s="185">
        <f>'様式3h-1 入力用シート'!P118</f>
        <v>0</v>
      </c>
      <c r="S62" s="186"/>
      <c r="T62" s="186"/>
      <c r="U62" s="186"/>
      <c r="V62" s="187"/>
      <c r="W62" s="202" t="s">
        <v>5</v>
      </c>
      <c r="X62" s="185">
        <f>'様式3h-1 入力用シート'!V118</f>
        <v>0</v>
      </c>
      <c r="Y62" s="186"/>
      <c r="Z62" s="186"/>
      <c r="AA62" s="186"/>
      <c r="AB62" s="187"/>
      <c r="AC62" s="202" t="s">
        <v>5</v>
      </c>
      <c r="AD62" s="43"/>
      <c r="AE62" s="43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68"/>
      <c r="AR62" s="68"/>
      <c r="AS62" s="68"/>
      <c r="AT62" s="68"/>
      <c r="AU62" s="69"/>
      <c r="AV62" s="69"/>
      <c r="AW62" s="69"/>
      <c r="AX62" s="69"/>
      <c r="AY62" s="69"/>
      <c r="AZ62" s="68"/>
      <c r="BA62" s="51"/>
      <c r="BB62" s="43"/>
      <c r="BC62" s="43"/>
      <c r="BD62" s="43"/>
    </row>
    <row r="63" spans="1:56" s="4" customFormat="1" ht="15.95" customHeight="1">
      <c r="A63" s="52"/>
      <c r="B63" s="52"/>
      <c r="C63" s="53"/>
      <c r="D63" s="176"/>
      <c r="E63" s="176"/>
      <c r="F63" s="176"/>
      <c r="G63" s="176"/>
      <c r="H63" s="176"/>
      <c r="I63" s="176"/>
      <c r="J63" s="176"/>
      <c r="K63" s="176"/>
      <c r="L63" s="176"/>
      <c r="M63" s="163"/>
      <c r="N63" s="163"/>
      <c r="O63" s="163"/>
      <c r="P63" s="163"/>
      <c r="Q63" s="176"/>
      <c r="R63" s="188"/>
      <c r="S63" s="189"/>
      <c r="T63" s="189"/>
      <c r="U63" s="189"/>
      <c r="V63" s="190"/>
      <c r="W63" s="202"/>
      <c r="X63" s="188"/>
      <c r="Y63" s="189"/>
      <c r="Z63" s="189"/>
      <c r="AA63" s="189"/>
      <c r="AB63" s="190"/>
      <c r="AC63" s="202"/>
      <c r="AD63" s="43"/>
      <c r="AE63" s="52"/>
      <c r="AF63" s="221" t="s">
        <v>36</v>
      </c>
      <c r="AG63" s="222"/>
      <c r="AH63" s="222"/>
      <c r="AI63" s="222"/>
      <c r="AJ63" s="222"/>
      <c r="AK63" s="222"/>
      <c r="AL63" s="222"/>
      <c r="AM63" s="222"/>
      <c r="AN63" s="222"/>
      <c r="AO63" s="222"/>
      <c r="AP63" s="223"/>
      <c r="AQ63" s="163">
        <f>'様式3h-1 入力用シート'!M535</f>
        <v>0</v>
      </c>
      <c r="AR63" s="163"/>
      <c r="AS63" s="163"/>
      <c r="AT63" s="176" t="s">
        <v>17</v>
      </c>
      <c r="AU63" s="220">
        <f>'様式3h-1 入力用シート'!Q535</f>
        <v>0</v>
      </c>
      <c r="AV63" s="220"/>
      <c r="AW63" s="220"/>
      <c r="AX63" s="220"/>
      <c r="AY63" s="220"/>
      <c r="AZ63" s="176" t="s">
        <v>18</v>
      </c>
      <c r="BA63" s="62"/>
      <c r="BB63" s="52"/>
      <c r="BC63" s="52"/>
      <c r="BD63" s="52"/>
    </row>
    <row r="64" spans="1:56" s="4" customFormat="1" ht="15.95" customHeight="1">
      <c r="A64" s="52"/>
      <c r="B64" s="52"/>
      <c r="C64" s="53"/>
      <c r="D64" s="176"/>
      <c r="E64" s="176"/>
      <c r="F64" s="176"/>
      <c r="G64" s="176"/>
      <c r="H64" s="176"/>
      <c r="I64" s="176"/>
      <c r="J64" s="176" t="s">
        <v>20</v>
      </c>
      <c r="K64" s="176"/>
      <c r="L64" s="176"/>
      <c r="M64" s="163">
        <f>'様式3h-1 入力用シート'!K130</f>
        <v>0</v>
      </c>
      <c r="N64" s="163"/>
      <c r="O64" s="163"/>
      <c r="P64" s="163"/>
      <c r="Q64" s="176" t="s">
        <v>4</v>
      </c>
      <c r="R64" s="185">
        <f>'様式3h-1 入力用シート'!P130</f>
        <v>0</v>
      </c>
      <c r="S64" s="186"/>
      <c r="T64" s="186"/>
      <c r="U64" s="186"/>
      <c r="V64" s="187"/>
      <c r="W64" s="202" t="s">
        <v>5</v>
      </c>
      <c r="X64" s="185">
        <f>'様式3h-1 入力用シート'!V130</f>
        <v>0</v>
      </c>
      <c r="Y64" s="186"/>
      <c r="Z64" s="186"/>
      <c r="AA64" s="186"/>
      <c r="AB64" s="187"/>
      <c r="AC64" s="202" t="s">
        <v>5</v>
      </c>
      <c r="AD64" s="52"/>
      <c r="AE64" s="52"/>
      <c r="AF64" s="224"/>
      <c r="AG64" s="225"/>
      <c r="AH64" s="225"/>
      <c r="AI64" s="225"/>
      <c r="AJ64" s="225"/>
      <c r="AK64" s="225"/>
      <c r="AL64" s="225"/>
      <c r="AM64" s="225"/>
      <c r="AN64" s="225"/>
      <c r="AO64" s="225"/>
      <c r="AP64" s="226"/>
      <c r="AQ64" s="163"/>
      <c r="AR64" s="163"/>
      <c r="AS64" s="163"/>
      <c r="AT64" s="176"/>
      <c r="AU64" s="220"/>
      <c r="AV64" s="220"/>
      <c r="AW64" s="220"/>
      <c r="AX64" s="220"/>
      <c r="AY64" s="220"/>
      <c r="AZ64" s="176"/>
      <c r="BA64" s="62"/>
      <c r="BB64" s="52"/>
      <c r="BC64" s="52"/>
      <c r="BD64" s="52"/>
    </row>
    <row r="65" spans="1:56" ht="15.95" customHeight="1">
      <c r="A65" s="43"/>
      <c r="B65" s="43"/>
      <c r="C65" s="50"/>
      <c r="D65" s="176"/>
      <c r="E65" s="176"/>
      <c r="F65" s="176"/>
      <c r="G65" s="176"/>
      <c r="H65" s="176"/>
      <c r="I65" s="176"/>
      <c r="J65" s="176"/>
      <c r="K65" s="176"/>
      <c r="L65" s="176"/>
      <c r="M65" s="163"/>
      <c r="N65" s="163"/>
      <c r="O65" s="163"/>
      <c r="P65" s="163"/>
      <c r="Q65" s="176"/>
      <c r="R65" s="188"/>
      <c r="S65" s="189"/>
      <c r="T65" s="189"/>
      <c r="U65" s="189"/>
      <c r="V65" s="190"/>
      <c r="W65" s="202"/>
      <c r="X65" s="188"/>
      <c r="Y65" s="189"/>
      <c r="Z65" s="189"/>
      <c r="AA65" s="189"/>
      <c r="AB65" s="190"/>
      <c r="AC65" s="202"/>
      <c r="AD65" s="52"/>
      <c r="AE65" s="43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51"/>
      <c r="BB65" s="43"/>
      <c r="BC65" s="43"/>
      <c r="BD65" s="43"/>
    </row>
    <row r="66" spans="1:56" ht="15.95" customHeight="1">
      <c r="A66" s="43"/>
      <c r="B66" s="43"/>
      <c r="C66" s="50"/>
      <c r="D66" s="176" t="s">
        <v>9</v>
      </c>
      <c r="E66" s="176"/>
      <c r="F66" s="176"/>
      <c r="G66" s="176"/>
      <c r="H66" s="176"/>
      <c r="I66" s="176"/>
      <c r="J66" s="176" t="s">
        <v>0</v>
      </c>
      <c r="K66" s="176"/>
      <c r="L66" s="176"/>
      <c r="M66" s="163">
        <f>'様式3h-1 入力用シート'!K142</f>
        <v>0</v>
      </c>
      <c r="N66" s="163"/>
      <c r="O66" s="163"/>
      <c r="P66" s="163"/>
      <c r="Q66" s="176" t="s">
        <v>4</v>
      </c>
      <c r="R66" s="47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3"/>
      <c r="AE66" s="43"/>
      <c r="AF66" s="221" t="s">
        <v>37</v>
      </c>
      <c r="AG66" s="222"/>
      <c r="AH66" s="222"/>
      <c r="AI66" s="222"/>
      <c r="AJ66" s="222"/>
      <c r="AK66" s="222"/>
      <c r="AL66" s="222"/>
      <c r="AM66" s="222"/>
      <c r="AN66" s="222"/>
      <c r="AO66" s="222"/>
      <c r="AP66" s="223"/>
      <c r="AQ66" s="163">
        <f>'様式3h-1 入力用シート'!M570</f>
        <v>0</v>
      </c>
      <c r="AR66" s="163"/>
      <c r="AS66" s="163"/>
      <c r="AT66" s="176" t="s">
        <v>17</v>
      </c>
      <c r="AU66" s="220">
        <f>'様式3h-1 入力用シート'!Q570</f>
        <v>0</v>
      </c>
      <c r="AV66" s="220"/>
      <c r="AW66" s="220"/>
      <c r="AX66" s="220"/>
      <c r="AY66" s="220"/>
      <c r="AZ66" s="176" t="s">
        <v>18</v>
      </c>
      <c r="BA66" s="51"/>
      <c r="BB66" s="43"/>
      <c r="BC66" s="43"/>
      <c r="BD66" s="43"/>
    </row>
    <row r="67" spans="1:56" ht="15.95" customHeight="1">
      <c r="A67" s="43"/>
      <c r="B67" s="43"/>
      <c r="C67" s="50"/>
      <c r="D67" s="176"/>
      <c r="E67" s="176"/>
      <c r="F67" s="176"/>
      <c r="G67" s="176"/>
      <c r="H67" s="176"/>
      <c r="I67" s="176"/>
      <c r="J67" s="176"/>
      <c r="K67" s="176"/>
      <c r="L67" s="176"/>
      <c r="M67" s="163"/>
      <c r="N67" s="163"/>
      <c r="O67" s="163"/>
      <c r="P67" s="163"/>
      <c r="Q67" s="176"/>
      <c r="R67" s="50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224"/>
      <c r="AG67" s="225"/>
      <c r="AH67" s="225"/>
      <c r="AI67" s="225"/>
      <c r="AJ67" s="225"/>
      <c r="AK67" s="225"/>
      <c r="AL67" s="225"/>
      <c r="AM67" s="225"/>
      <c r="AN67" s="225"/>
      <c r="AO67" s="225"/>
      <c r="AP67" s="226"/>
      <c r="AQ67" s="163"/>
      <c r="AR67" s="163"/>
      <c r="AS67" s="163"/>
      <c r="AT67" s="176"/>
      <c r="AU67" s="220"/>
      <c r="AV67" s="220"/>
      <c r="AW67" s="220"/>
      <c r="AX67" s="220"/>
      <c r="AY67" s="220"/>
      <c r="AZ67" s="176"/>
      <c r="BA67" s="51"/>
      <c r="BB67" s="43"/>
      <c r="BC67" s="43"/>
      <c r="BD67" s="43"/>
    </row>
    <row r="68" spans="1:56" ht="15.95" customHeight="1">
      <c r="A68" s="43"/>
      <c r="B68" s="43"/>
      <c r="C68" s="50"/>
      <c r="D68" s="176"/>
      <c r="E68" s="176"/>
      <c r="F68" s="176"/>
      <c r="G68" s="176"/>
      <c r="H68" s="176"/>
      <c r="I68" s="176"/>
      <c r="J68" s="176" t="s">
        <v>20</v>
      </c>
      <c r="K68" s="176"/>
      <c r="L68" s="176"/>
      <c r="M68" s="163">
        <f>'様式3h-1 入力用シート'!K144</f>
        <v>0</v>
      </c>
      <c r="N68" s="163"/>
      <c r="O68" s="163"/>
      <c r="P68" s="163"/>
      <c r="Q68" s="176" t="s">
        <v>4</v>
      </c>
      <c r="R68" s="50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51"/>
      <c r="BB68" s="43"/>
      <c r="BC68" s="43"/>
      <c r="BD68" s="43"/>
    </row>
    <row r="69" spans="1:56" ht="15.95" customHeight="1">
      <c r="A69" s="43"/>
      <c r="B69" s="43"/>
      <c r="C69" s="50"/>
      <c r="D69" s="176"/>
      <c r="E69" s="176"/>
      <c r="F69" s="176"/>
      <c r="G69" s="176"/>
      <c r="H69" s="176"/>
      <c r="I69" s="176"/>
      <c r="J69" s="176"/>
      <c r="K69" s="176"/>
      <c r="L69" s="176"/>
      <c r="M69" s="163"/>
      <c r="N69" s="163"/>
      <c r="O69" s="163"/>
      <c r="P69" s="163"/>
      <c r="Q69" s="176"/>
      <c r="R69" s="50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221" t="s">
        <v>38</v>
      </c>
      <c r="AG69" s="222"/>
      <c r="AH69" s="222"/>
      <c r="AI69" s="222"/>
      <c r="AJ69" s="222"/>
      <c r="AK69" s="222"/>
      <c r="AL69" s="222"/>
      <c r="AM69" s="222"/>
      <c r="AN69" s="222"/>
      <c r="AO69" s="222"/>
      <c r="AP69" s="223"/>
      <c r="AQ69" s="163">
        <f>'様式3h-1 入力用シート'!M605</f>
        <v>0</v>
      </c>
      <c r="AR69" s="163"/>
      <c r="AS69" s="163"/>
      <c r="AT69" s="176" t="s">
        <v>17</v>
      </c>
      <c r="AU69" s="220">
        <f>'様式3h-1 入力用シート'!Q605</f>
        <v>0</v>
      </c>
      <c r="AV69" s="220"/>
      <c r="AW69" s="220"/>
      <c r="AX69" s="220"/>
      <c r="AY69" s="220"/>
      <c r="AZ69" s="176" t="s">
        <v>18</v>
      </c>
      <c r="BA69" s="51"/>
      <c r="BB69" s="43"/>
      <c r="BC69" s="43"/>
      <c r="BD69" s="43"/>
    </row>
    <row r="70" spans="1:56" ht="15.95" customHeight="1">
      <c r="A70" s="43"/>
      <c r="B70" s="43"/>
      <c r="C70" s="50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224"/>
      <c r="AG70" s="225"/>
      <c r="AH70" s="225"/>
      <c r="AI70" s="225"/>
      <c r="AJ70" s="225"/>
      <c r="AK70" s="225"/>
      <c r="AL70" s="225"/>
      <c r="AM70" s="225"/>
      <c r="AN70" s="225"/>
      <c r="AO70" s="225"/>
      <c r="AP70" s="226"/>
      <c r="AQ70" s="163"/>
      <c r="AR70" s="163"/>
      <c r="AS70" s="163"/>
      <c r="AT70" s="176"/>
      <c r="AU70" s="220"/>
      <c r="AV70" s="220"/>
      <c r="AW70" s="220"/>
      <c r="AX70" s="220"/>
      <c r="AY70" s="220"/>
      <c r="AZ70" s="176"/>
      <c r="BA70" s="51"/>
      <c r="BB70" s="43"/>
      <c r="BC70" s="43"/>
      <c r="BD70" s="43"/>
    </row>
    <row r="71" spans="1:56" ht="15.75" customHeight="1">
      <c r="A71" s="43"/>
      <c r="B71" s="43"/>
      <c r="C71" s="50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51"/>
      <c r="BB71" s="43"/>
      <c r="BC71" s="43"/>
      <c r="BD71" s="43"/>
    </row>
    <row r="72" spans="1:56" ht="15.75" customHeight="1">
      <c r="A72" s="43"/>
      <c r="B72" s="43"/>
      <c r="C72" s="50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221" t="s">
        <v>39</v>
      </c>
      <c r="AG72" s="222"/>
      <c r="AH72" s="222"/>
      <c r="AI72" s="222"/>
      <c r="AJ72" s="222"/>
      <c r="AK72" s="222"/>
      <c r="AL72" s="222"/>
      <c r="AM72" s="222"/>
      <c r="AN72" s="222"/>
      <c r="AO72" s="222"/>
      <c r="AP72" s="223"/>
      <c r="AQ72" s="163">
        <f>'様式3h-1 入力用シート'!M640</f>
        <v>0</v>
      </c>
      <c r="AR72" s="163"/>
      <c r="AS72" s="163"/>
      <c r="AT72" s="176" t="s">
        <v>17</v>
      </c>
      <c r="AU72" s="220">
        <f>'様式3h-1 入力用シート'!Q640</f>
        <v>0</v>
      </c>
      <c r="AV72" s="220"/>
      <c r="AW72" s="220"/>
      <c r="AX72" s="220"/>
      <c r="AY72" s="220"/>
      <c r="AZ72" s="176" t="s">
        <v>18</v>
      </c>
      <c r="BA72" s="51"/>
      <c r="BB72" s="43"/>
      <c r="BC72" s="43"/>
      <c r="BD72" s="43"/>
    </row>
    <row r="73" spans="1:56" ht="15.75" customHeight="1">
      <c r="A73" s="43"/>
      <c r="B73" s="43"/>
      <c r="C73" s="50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224"/>
      <c r="AG73" s="225"/>
      <c r="AH73" s="225"/>
      <c r="AI73" s="225"/>
      <c r="AJ73" s="225"/>
      <c r="AK73" s="225"/>
      <c r="AL73" s="225"/>
      <c r="AM73" s="225"/>
      <c r="AN73" s="225"/>
      <c r="AO73" s="225"/>
      <c r="AP73" s="226"/>
      <c r="AQ73" s="163"/>
      <c r="AR73" s="163"/>
      <c r="AS73" s="163"/>
      <c r="AT73" s="176"/>
      <c r="AU73" s="220"/>
      <c r="AV73" s="220"/>
      <c r="AW73" s="220"/>
      <c r="AX73" s="220"/>
      <c r="AY73" s="220"/>
      <c r="AZ73" s="176"/>
      <c r="BA73" s="51"/>
      <c r="BB73" s="43"/>
      <c r="BC73" s="43"/>
      <c r="BD73" s="43"/>
    </row>
    <row r="74" spans="1:56" ht="15.95" customHeight="1">
      <c r="A74" s="43"/>
      <c r="B74" s="43"/>
      <c r="C74" s="50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51"/>
      <c r="BB74" s="43"/>
      <c r="BC74" s="43"/>
      <c r="BD74" s="43"/>
    </row>
    <row r="75" spans="1:56" ht="15.95" customHeight="1">
      <c r="A75" s="43"/>
      <c r="B75" s="43"/>
      <c r="C75" s="50"/>
      <c r="D75" s="58"/>
      <c r="E75" s="58"/>
      <c r="F75" s="58"/>
      <c r="G75" s="58"/>
      <c r="H75" s="58"/>
      <c r="I75" s="58"/>
      <c r="J75" s="58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51"/>
      <c r="BB75" s="43"/>
      <c r="BC75" s="43"/>
      <c r="BD75" s="43"/>
    </row>
    <row r="76" spans="1:56" ht="15.95" customHeight="1">
      <c r="A76" s="43"/>
      <c r="B76" s="43"/>
      <c r="C76" s="50"/>
      <c r="D76" s="58"/>
      <c r="E76" s="58"/>
      <c r="F76" s="58"/>
      <c r="G76" s="58"/>
      <c r="H76" s="58"/>
      <c r="I76" s="58"/>
      <c r="J76" s="58"/>
      <c r="K76" s="231" t="s">
        <v>61</v>
      </c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51"/>
      <c r="BB76" s="43"/>
      <c r="BC76" s="43"/>
      <c r="BD76" s="43"/>
    </row>
    <row r="77" spans="1:56" ht="15.95" customHeight="1">
      <c r="A77" s="43"/>
      <c r="B77" s="43"/>
      <c r="C77" s="50"/>
      <c r="D77" s="58"/>
      <c r="E77" s="58"/>
      <c r="F77" s="58"/>
      <c r="G77" s="58"/>
      <c r="H77" s="58"/>
      <c r="I77" s="58"/>
      <c r="J77" s="58"/>
      <c r="K77" s="234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6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51"/>
      <c r="BB77" s="43"/>
      <c r="BC77" s="43"/>
      <c r="BD77" s="43"/>
    </row>
    <row r="78" spans="1:56" ht="15.95" customHeight="1">
      <c r="A78" s="43"/>
      <c r="B78" s="43"/>
      <c r="C78" s="5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7"/>
      <c r="BB78" s="43"/>
      <c r="BC78" s="43"/>
      <c r="BD78" s="43"/>
    </row>
    <row r="79" spans="1:56">
      <c r="A79" s="43"/>
      <c r="B79" s="43"/>
      <c r="C79" s="43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</row>
    <row r="80" spans="1:5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</row>
    <row r="81" spans="1:5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</row>
    <row r="82" spans="1:5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</row>
    <row r="83" spans="1:5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</row>
    <row r="84" spans="1:5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</row>
  </sheetData>
  <sheetProtection sheet="1" objects="1" scenarios="1"/>
  <mergeCells count="183">
    <mergeCell ref="AQ3:AS3"/>
    <mergeCell ref="AW1:AX1"/>
    <mergeCell ref="D9:Z9"/>
    <mergeCell ref="D7:Z7"/>
    <mergeCell ref="K76:AO77"/>
    <mergeCell ref="AT72:AT73"/>
    <mergeCell ref="AU72:AY73"/>
    <mergeCell ref="AZ72:AZ73"/>
    <mergeCell ref="J68:L69"/>
    <mergeCell ref="M68:P69"/>
    <mergeCell ref="Q68:Q69"/>
    <mergeCell ref="D66:I69"/>
    <mergeCell ref="AU69:AY70"/>
    <mergeCell ref="AZ69:AZ70"/>
    <mergeCell ref="J64:L65"/>
    <mergeCell ref="M64:P65"/>
    <mergeCell ref="Q64:Q65"/>
    <mergeCell ref="R64:V65"/>
    <mergeCell ref="W64:W65"/>
    <mergeCell ref="X64:AB65"/>
    <mergeCell ref="J66:L67"/>
    <mergeCell ref="M66:P67"/>
    <mergeCell ref="Q66:Q67"/>
    <mergeCell ref="AF72:AP73"/>
    <mergeCell ref="AQ72:AS73"/>
    <mergeCell ref="AC64:AC65"/>
    <mergeCell ref="D59:F60"/>
    <mergeCell ref="G59:Z60"/>
    <mergeCell ref="M61:Q61"/>
    <mergeCell ref="R61:W61"/>
    <mergeCell ref="X61:AC61"/>
    <mergeCell ref="AF66:AP67"/>
    <mergeCell ref="X62:AB63"/>
    <mergeCell ref="AC62:AC63"/>
    <mergeCell ref="AQ66:AS67"/>
    <mergeCell ref="D62:I65"/>
    <mergeCell ref="J62:L63"/>
    <mergeCell ref="M62:P63"/>
    <mergeCell ref="Q62:Q63"/>
    <mergeCell ref="R62:V63"/>
    <mergeCell ref="W62:W63"/>
    <mergeCell ref="AT69:AT70"/>
    <mergeCell ref="AF69:AP70"/>
    <mergeCell ref="AQ69:AS70"/>
    <mergeCell ref="AF63:AP64"/>
    <mergeCell ref="AQ63:AS64"/>
    <mergeCell ref="AZ57:AZ58"/>
    <mergeCell ref="AF60:AP61"/>
    <mergeCell ref="AQ60:AS61"/>
    <mergeCell ref="AT60:AT61"/>
    <mergeCell ref="AU60:AY61"/>
    <mergeCell ref="AZ60:AZ61"/>
    <mergeCell ref="AT63:AT64"/>
    <mergeCell ref="AU63:AY64"/>
    <mergeCell ref="AZ63:AZ64"/>
    <mergeCell ref="AT66:AT67"/>
    <mergeCell ref="AU66:AY67"/>
    <mergeCell ref="AZ66:AZ67"/>
    <mergeCell ref="AF54:AM55"/>
    <mergeCell ref="AF57:AP58"/>
    <mergeCell ref="AQ57:AS58"/>
    <mergeCell ref="AT57:AT58"/>
    <mergeCell ref="AU57:AY58"/>
    <mergeCell ref="J52:L53"/>
    <mergeCell ref="M52:P53"/>
    <mergeCell ref="Q52:Q53"/>
    <mergeCell ref="AF44:AM45"/>
    <mergeCell ref="AN44:AQ45"/>
    <mergeCell ref="D50:I53"/>
    <mergeCell ref="J50:L51"/>
    <mergeCell ref="M50:P51"/>
    <mergeCell ref="Q50:Q51"/>
    <mergeCell ref="AR44:AR45"/>
    <mergeCell ref="AS44:AV45"/>
    <mergeCell ref="AW44:AW45"/>
    <mergeCell ref="AS40:AV41"/>
    <mergeCell ref="AW40:AW41"/>
    <mergeCell ref="AS42:AV43"/>
    <mergeCell ref="AW42:AW43"/>
    <mergeCell ref="AF46:AM47"/>
    <mergeCell ref="AN46:AQ47"/>
    <mergeCell ref="AR46:AR47"/>
    <mergeCell ref="AS46:AV47"/>
    <mergeCell ref="AW46:AW47"/>
    <mergeCell ref="J48:L49"/>
    <mergeCell ref="M48:P49"/>
    <mergeCell ref="Q48:Q49"/>
    <mergeCell ref="R48:V49"/>
    <mergeCell ref="W48:W49"/>
    <mergeCell ref="X48:AB49"/>
    <mergeCell ref="D42:F43"/>
    <mergeCell ref="G42:Z43"/>
    <mergeCell ref="D46:I49"/>
    <mergeCell ref="J46:L47"/>
    <mergeCell ref="AC48:AC49"/>
    <mergeCell ref="AF42:AM43"/>
    <mergeCell ref="AN42:AQ43"/>
    <mergeCell ref="AR42:AR43"/>
    <mergeCell ref="AS36:AW37"/>
    <mergeCell ref="AF38:AG41"/>
    <mergeCell ref="AH38:AM39"/>
    <mergeCell ref="AN38:AQ39"/>
    <mergeCell ref="AR38:AR39"/>
    <mergeCell ref="AS38:AV39"/>
    <mergeCell ref="AW38:AW39"/>
    <mergeCell ref="M45:Q45"/>
    <mergeCell ref="R45:W45"/>
    <mergeCell ref="X45:AC45"/>
    <mergeCell ref="M46:P47"/>
    <mergeCell ref="Q46:Q47"/>
    <mergeCell ref="R46:V47"/>
    <mergeCell ref="W46:W47"/>
    <mergeCell ref="X46:AB47"/>
    <mergeCell ref="AC46:AC47"/>
    <mergeCell ref="AH40:AM41"/>
    <mergeCell ref="AN40:AQ41"/>
    <mergeCell ref="AR40:AR41"/>
    <mergeCell ref="M32:Q32"/>
    <mergeCell ref="D33:I36"/>
    <mergeCell ref="J33:L34"/>
    <mergeCell ref="M33:P34"/>
    <mergeCell ref="Q33:Q34"/>
    <mergeCell ref="J35:L36"/>
    <mergeCell ref="M35:P36"/>
    <mergeCell ref="Q35:Q36"/>
    <mergeCell ref="AF33:AM34"/>
    <mergeCell ref="AN36:AR37"/>
    <mergeCell ref="AF25:AM26"/>
    <mergeCell ref="AN25:AQ26"/>
    <mergeCell ref="AR25:AR26"/>
    <mergeCell ref="AS25:AV26"/>
    <mergeCell ref="AW25:AW26"/>
    <mergeCell ref="D29:F30"/>
    <mergeCell ref="G29:Z30"/>
    <mergeCell ref="AF27:AM28"/>
    <mergeCell ref="AN27:AQ28"/>
    <mergeCell ref="AR27:AR28"/>
    <mergeCell ref="AS27:AV28"/>
    <mergeCell ref="AW27:AW28"/>
    <mergeCell ref="AS21:AV22"/>
    <mergeCell ref="AW21:AW22"/>
    <mergeCell ref="J22:L23"/>
    <mergeCell ref="M22:P23"/>
    <mergeCell ref="Q22:Q23"/>
    <mergeCell ref="AF23:AM24"/>
    <mergeCell ref="AN23:AQ24"/>
    <mergeCell ref="AR23:AR24"/>
    <mergeCell ref="AS23:AV24"/>
    <mergeCell ref="AW23:AW24"/>
    <mergeCell ref="AH17:AM18"/>
    <mergeCell ref="AN17:AQ18"/>
    <mergeCell ref="AR17:AR18"/>
    <mergeCell ref="D20:I23"/>
    <mergeCell ref="J20:L21"/>
    <mergeCell ref="M20:P21"/>
    <mergeCell ref="Q20:Q21"/>
    <mergeCell ref="AF21:AM22"/>
    <mergeCell ref="AN21:AQ22"/>
    <mergeCell ref="AR21:AR22"/>
    <mergeCell ref="AT3:AZ3"/>
    <mergeCell ref="D16:I19"/>
    <mergeCell ref="J16:L17"/>
    <mergeCell ref="M16:P17"/>
    <mergeCell ref="Q16:Q17"/>
    <mergeCell ref="C1:I1"/>
    <mergeCell ref="M1:AN3"/>
    <mergeCell ref="AS17:AV18"/>
    <mergeCell ref="AW17:AW18"/>
    <mergeCell ref="AS19:AV20"/>
    <mergeCell ref="AW19:AW20"/>
    <mergeCell ref="D12:F13"/>
    <mergeCell ref="G12:Z13"/>
    <mergeCell ref="AF12:AM13"/>
    <mergeCell ref="M15:Q15"/>
    <mergeCell ref="AN15:AR16"/>
    <mergeCell ref="AS15:AW16"/>
    <mergeCell ref="J18:L19"/>
    <mergeCell ref="M18:P19"/>
    <mergeCell ref="Q18:Q19"/>
    <mergeCell ref="AH19:AM20"/>
    <mergeCell ref="AN19:AQ20"/>
    <mergeCell ref="AR19:AR20"/>
    <mergeCell ref="AF17:AG20"/>
  </mergeCells>
  <phoneticPr fontId="17"/>
  <pageMargins left="0.47244094488188981" right="0.19685039370078741" top="0.86" bottom="0.28999999999999998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Z673"/>
  <sheetViews>
    <sheetView zoomScale="85" zoomScaleNormal="85" zoomScaleSheetLayoutView="100" workbookViewId="0">
      <pane ySplit="6" topLeftCell="A34" activePane="bottomLeft" state="frozen"/>
      <selection pane="bottomLeft" activeCell="V40" sqref="V40:Z40"/>
    </sheetView>
  </sheetViews>
  <sheetFormatPr defaultColWidth="3.125" defaultRowHeight="18.75"/>
  <cols>
    <col min="1" max="21" width="3.125" style="24"/>
    <col min="22" max="22" width="3.5" style="24" bestFit="1" customWidth="1"/>
    <col min="23" max="31" width="3.125" style="24"/>
    <col min="32" max="32" width="4.5" style="24" bestFit="1" customWidth="1"/>
    <col min="33" max="16384" width="3.125" style="24"/>
  </cols>
  <sheetData>
    <row r="1" spans="1:32" ht="24">
      <c r="A1" s="23"/>
      <c r="B1" s="39" t="s">
        <v>86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41" t="s">
        <v>71</v>
      </c>
      <c r="W1" s="241"/>
      <c r="X1" s="241"/>
      <c r="Y1" s="240"/>
      <c r="Z1" s="240"/>
      <c r="AA1" s="240"/>
      <c r="AB1" s="240"/>
      <c r="AC1" s="240"/>
      <c r="AD1" s="240"/>
      <c r="AE1" s="240"/>
      <c r="AF1" s="135" t="str">
        <f>IF(Y1="","←　名前を入力してください！！！　","")</f>
        <v>←　名前を入力してください！！！　</v>
      </c>
    </row>
    <row r="2" spans="1:32" ht="2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41" t="s">
        <v>72</v>
      </c>
      <c r="W2" s="241"/>
      <c r="X2" s="241"/>
      <c r="Y2" s="240"/>
      <c r="Z2" s="240"/>
      <c r="AA2" s="240"/>
      <c r="AB2" s="240"/>
      <c r="AC2" s="240"/>
      <c r="AD2" s="240"/>
      <c r="AE2" s="240"/>
      <c r="AF2" s="135" t="str">
        <f>IF(Y2="","←　様式3gの次の番号を入力してください！！！　","")</f>
        <v>←　様式3gの次の番号を入力してください！！！　</v>
      </c>
    </row>
    <row r="3" spans="1:32">
      <c r="A3" s="23"/>
      <c r="B3" s="273" t="s">
        <v>97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3"/>
    </row>
    <row r="4" spans="1:32" ht="19.5">
      <c r="A4" s="23"/>
      <c r="B4" s="151" t="s">
        <v>100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23"/>
    </row>
    <row r="5" spans="1:32">
      <c r="A5" s="23"/>
      <c r="B5" s="272" t="s">
        <v>87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3"/>
    </row>
    <row r="6" spans="1:32">
      <c r="A6" s="23"/>
      <c r="B6" s="272" t="s">
        <v>89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3"/>
    </row>
    <row r="8" spans="1:32">
      <c r="B8" s="243" t="s">
        <v>10</v>
      </c>
      <c r="C8" s="243"/>
      <c r="D8" s="243"/>
      <c r="E8" s="253" t="s">
        <v>21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</row>
    <row r="9" spans="1:32">
      <c r="B9" s="243"/>
      <c r="C9" s="243"/>
      <c r="D9" s="243"/>
      <c r="E9" s="253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32">
      <c r="B10" s="25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32">
      <c r="B11" s="25"/>
      <c r="C11" s="25"/>
      <c r="D11" s="25"/>
      <c r="E11" s="25"/>
      <c r="F11" s="27"/>
      <c r="G11" s="28"/>
      <c r="H11" s="28"/>
      <c r="I11" s="28"/>
      <c r="J11" s="27"/>
      <c r="K11" s="255" t="s">
        <v>26</v>
      </c>
      <c r="L11" s="255"/>
      <c r="M11" s="255"/>
      <c r="N11" s="255"/>
      <c r="O11" s="255"/>
      <c r="P11" s="26"/>
      <c r="Q11" s="26"/>
      <c r="R11" s="26"/>
      <c r="S11" s="26"/>
      <c r="T11" s="26"/>
      <c r="U11" s="26"/>
      <c r="V11" s="26"/>
      <c r="W11" s="26"/>
      <c r="X11" s="26"/>
    </row>
    <row r="12" spans="1:32">
      <c r="B12" s="244" t="s">
        <v>8</v>
      </c>
      <c r="C12" s="244"/>
      <c r="D12" s="244"/>
      <c r="E12" s="244"/>
      <c r="F12" s="244"/>
      <c r="G12" s="244"/>
      <c r="H12" s="244" t="s">
        <v>0</v>
      </c>
      <c r="I12" s="244"/>
      <c r="J12" s="244"/>
      <c r="K12" s="245"/>
      <c r="L12" s="245"/>
      <c r="M12" s="245"/>
      <c r="N12" s="245"/>
      <c r="O12" s="244" t="s">
        <v>4</v>
      </c>
      <c r="P12" s="27"/>
      <c r="Q12" s="27"/>
      <c r="R12" s="27"/>
      <c r="S12" s="27"/>
      <c r="T12" s="27"/>
      <c r="U12" s="27"/>
      <c r="V12" s="27"/>
      <c r="W12" s="27"/>
      <c r="X12" s="27"/>
    </row>
    <row r="13" spans="1:32">
      <c r="B13" s="244"/>
      <c r="C13" s="244"/>
      <c r="D13" s="244"/>
      <c r="E13" s="244"/>
      <c r="F13" s="244"/>
      <c r="G13" s="244"/>
      <c r="H13" s="244"/>
      <c r="I13" s="244"/>
      <c r="J13" s="244"/>
      <c r="K13" s="245"/>
      <c r="L13" s="245"/>
      <c r="M13" s="245"/>
      <c r="N13" s="245"/>
      <c r="O13" s="244"/>
      <c r="P13" s="29"/>
      <c r="Q13" s="29"/>
      <c r="R13" s="29"/>
      <c r="S13" s="29"/>
      <c r="T13" s="29"/>
      <c r="U13" s="29"/>
      <c r="V13" s="29"/>
      <c r="W13" s="29"/>
      <c r="X13" s="29"/>
    </row>
    <row r="14" spans="1:32">
      <c r="B14" s="244"/>
      <c r="C14" s="244"/>
      <c r="D14" s="244"/>
      <c r="E14" s="244"/>
      <c r="F14" s="244"/>
      <c r="G14" s="244"/>
      <c r="H14" s="244" t="s">
        <v>20</v>
      </c>
      <c r="I14" s="244"/>
      <c r="J14" s="244"/>
      <c r="K14" s="245"/>
      <c r="L14" s="245"/>
      <c r="M14" s="245"/>
      <c r="N14" s="245"/>
      <c r="O14" s="244" t="s">
        <v>4</v>
      </c>
      <c r="P14" s="29"/>
      <c r="Q14" s="29"/>
      <c r="R14" s="29"/>
      <c r="S14" s="29"/>
      <c r="T14" s="29"/>
      <c r="U14" s="29"/>
      <c r="V14" s="29"/>
    </row>
    <row r="15" spans="1:32">
      <c r="B15" s="244"/>
      <c r="C15" s="244"/>
      <c r="D15" s="244"/>
      <c r="E15" s="244"/>
      <c r="F15" s="244"/>
      <c r="G15" s="244"/>
      <c r="H15" s="244"/>
      <c r="I15" s="244"/>
      <c r="J15" s="244"/>
      <c r="K15" s="245"/>
      <c r="L15" s="245"/>
      <c r="M15" s="245"/>
      <c r="N15" s="245"/>
      <c r="O15" s="244"/>
      <c r="P15" s="29"/>
      <c r="Q15" s="29"/>
      <c r="R15" s="29"/>
      <c r="S15" s="29"/>
      <c r="T15" s="29"/>
      <c r="U15" s="29"/>
      <c r="V15" s="29"/>
    </row>
    <row r="16" spans="1:32">
      <c r="B16" s="244" t="s">
        <v>9</v>
      </c>
      <c r="C16" s="244"/>
      <c r="D16" s="244"/>
      <c r="E16" s="244"/>
      <c r="F16" s="244"/>
      <c r="G16" s="244"/>
      <c r="H16" s="244" t="s">
        <v>0</v>
      </c>
      <c r="I16" s="244"/>
      <c r="J16" s="244"/>
      <c r="K16" s="245"/>
      <c r="L16" s="245"/>
      <c r="M16" s="245"/>
      <c r="N16" s="245"/>
      <c r="O16" s="244" t="s">
        <v>4</v>
      </c>
      <c r="P16" s="29"/>
      <c r="Q16" s="29"/>
      <c r="R16" s="29"/>
      <c r="S16" s="29"/>
      <c r="T16" s="29"/>
      <c r="U16" s="29"/>
      <c r="V16" s="29"/>
      <c r="W16" s="29"/>
      <c r="X16" s="29"/>
    </row>
    <row r="17" spans="2:24">
      <c r="B17" s="244"/>
      <c r="C17" s="244"/>
      <c r="D17" s="244"/>
      <c r="E17" s="244"/>
      <c r="F17" s="244"/>
      <c r="G17" s="244"/>
      <c r="H17" s="244"/>
      <c r="I17" s="244"/>
      <c r="J17" s="244"/>
      <c r="K17" s="245"/>
      <c r="L17" s="245"/>
      <c r="M17" s="245"/>
      <c r="N17" s="245"/>
      <c r="O17" s="244"/>
      <c r="P17" s="29"/>
      <c r="Q17" s="29"/>
      <c r="R17" s="29"/>
      <c r="S17" s="29"/>
      <c r="T17" s="29"/>
      <c r="U17" s="29"/>
      <c r="V17" s="29"/>
      <c r="W17" s="29"/>
      <c r="X17" s="29"/>
    </row>
    <row r="18" spans="2:24">
      <c r="B18" s="244"/>
      <c r="C18" s="244"/>
      <c r="D18" s="244"/>
      <c r="E18" s="244"/>
      <c r="F18" s="244"/>
      <c r="G18" s="244"/>
      <c r="H18" s="244" t="s">
        <v>20</v>
      </c>
      <c r="I18" s="244"/>
      <c r="J18" s="244"/>
      <c r="K18" s="245"/>
      <c r="L18" s="245"/>
      <c r="M18" s="245"/>
      <c r="N18" s="245"/>
      <c r="O18" s="244" t="s">
        <v>4</v>
      </c>
      <c r="P18" s="29"/>
      <c r="Q18" s="29"/>
      <c r="R18" s="29"/>
      <c r="S18" s="29"/>
      <c r="T18" s="29"/>
      <c r="U18" s="29"/>
      <c r="V18" s="29"/>
      <c r="W18" s="29"/>
      <c r="X18" s="29"/>
    </row>
    <row r="19" spans="2:24">
      <c r="B19" s="244"/>
      <c r="C19" s="244"/>
      <c r="D19" s="244"/>
      <c r="E19" s="244"/>
      <c r="F19" s="244"/>
      <c r="G19" s="244"/>
      <c r="H19" s="244"/>
      <c r="I19" s="244"/>
      <c r="J19" s="244"/>
      <c r="K19" s="245"/>
      <c r="L19" s="245"/>
      <c r="M19" s="245"/>
      <c r="N19" s="245"/>
      <c r="O19" s="244"/>
      <c r="P19" s="29"/>
      <c r="Q19" s="29"/>
      <c r="R19" s="29"/>
      <c r="S19" s="29"/>
      <c r="T19" s="29"/>
      <c r="U19" s="29"/>
      <c r="V19" s="29"/>
      <c r="W19" s="29"/>
      <c r="X19" s="29"/>
    </row>
    <row r="20" spans="2:24">
      <c r="P20" s="29"/>
      <c r="Q20" s="29"/>
      <c r="R20" s="29"/>
      <c r="S20" s="29"/>
      <c r="T20" s="29"/>
      <c r="U20" s="29"/>
      <c r="V20" s="29"/>
      <c r="W20" s="29"/>
      <c r="X20" s="29"/>
    </row>
    <row r="21" spans="2:2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2:24">
      <c r="B22" s="247" t="s">
        <v>42</v>
      </c>
      <c r="C22" s="248"/>
      <c r="D22" s="249"/>
      <c r="E22" s="253" t="s">
        <v>21</v>
      </c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</row>
    <row r="23" spans="2:24">
      <c r="B23" s="250"/>
      <c r="C23" s="251"/>
      <c r="D23" s="252"/>
      <c r="E23" s="253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</row>
    <row r="25" spans="2:24">
      <c r="B25" s="27"/>
      <c r="C25" s="27"/>
      <c r="D25" s="27"/>
      <c r="E25" s="27"/>
      <c r="F25" s="27"/>
      <c r="G25" s="27"/>
      <c r="H25" s="27"/>
      <c r="I25" s="27"/>
      <c r="J25" s="27"/>
      <c r="K25" s="255" t="s">
        <v>26</v>
      </c>
      <c r="L25" s="255"/>
      <c r="M25" s="255"/>
      <c r="N25" s="255"/>
      <c r="O25" s="255"/>
      <c r="P25" s="27"/>
      <c r="Q25" s="27"/>
      <c r="R25" s="27"/>
      <c r="S25" s="27"/>
      <c r="T25" s="27"/>
      <c r="U25" s="27"/>
      <c r="V25" s="27"/>
      <c r="W25" s="27"/>
      <c r="X25" s="27"/>
    </row>
    <row r="26" spans="2:24">
      <c r="B26" s="244" t="s">
        <v>9</v>
      </c>
      <c r="C26" s="244"/>
      <c r="D26" s="244"/>
      <c r="E26" s="244"/>
      <c r="F26" s="244"/>
      <c r="G26" s="244"/>
      <c r="H26" s="244" t="s">
        <v>0</v>
      </c>
      <c r="I26" s="244"/>
      <c r="J26" s="244"/>
      <c r="K26" s="245"/>
      <c r="L26" s="245"/>
      <c r="M26" s="245"/>
      <c r="N26" s="245"/>
      <c r="O26" s="244" t="s">
        <v>4</v>
      </c>
      <c r="P26" s="27"/>
      <c r="Q26" s="27"/>
      <c r="R26" s="27"/>
      <c r="S26" s="27"/>
      <c r="T26" s="27"/>
      <c r="U26" s="27"/>
      <c r="V26" s="27"/>
      <c r="W26" s="27"/>
      <c r="X26" s="27"/>
    </row>
    <row r="27" spans="2:24">
      <c r="B27" s="244"/>
      <c r="C27" s="244"/>
      <c r="D27" s="244"/>
      <c r="E27" s="244"/>
      <c r="F27" s="244"/>
      <c r="G27" s="244"/>
      <c r="H27" s="244"/>
      <c r="I27" s="244"/>
      <c r="J27" s="244"/>
      <c r="K27" s="245"/>
      <c r="L27" s="245"/>
      <c r="M27" s="245"/>
      <c r="N27" s="245"/>
      <c r="O27" s="244"/>
      <c r="P27" s="27"/>
      <c r="Q27" s="27"/>
      <c r="R27" s="27"/>
      <c r="S27" s="27"/>
      <c r="T27" s="27"/>
      <c r="U27" s="27"/>
      <c r="V27" s="27"/>
      <c r="W27" s="27"/>
      <c r="X27" s="27"/>
    </row>
    <row r="28" spans="2:24">
      <c r="B28" s="244"/>
      <c r="C28" s="244"/>
      <c r="D28" s="244"/>
      <c r="E28" s="244"/>
      <c r="F28" s="244"/>
      <c r="G28" s="244"/>
      <c r="H28" s="244" t="s">
        <v>20</v>
      </c>
      <c r="I28" s="244"/>
      <c r="J28" s="244"/>
      <c r="K28" s="245"/>
      <c r="L28" s="245"/>
      <c r="M28" s="245"/>
      <c r="N28" s="245"/>
      <c r="O28" s="244" t="s">
        <v>4</v>
      </c>
      <c r="P28" s="27"/>
      <c r="Q28" s="27"/>
      <c r="R28" s="27"/>
      <c r="S28" s="27"/>
      <c r="T28" s="27"/>
      <c r="U28" s="27"/>
      <c r="V28" s="27"/>
      <c r="W28" s="27"/>
      <c r="X28" s="27"/>
    </row>
    <row r="29" spans="2:24">
      <c r="B29" s="244"/>
      <c r="C29" s="244"/>
      <c r="D29" s="244"/>
      <c r="E29" s="244"/>
      <c r="F29" s="244"/>
      <c r="G29" s="244"/>
      <c r="H29" s="244"/>
      <c r="I29" s="244"/>
      <c r="J29" s="244"/>
      <c r="K29" s="245"/>
      <c r="L29" s="245"/>
      <c r="M29" s="245"/>
      <c r="N29" s="245"/>
      <c r="O29" s="244"/>
      <c r="P29" s="27"/>
      <c r="Q29" s="27"/>
      <c r="R29" s="27"/>
      <c r="S29" s="27"/>
      <c r="T29" s="27"/>
      <c r="U29" s="27"/>
      <c r="V29" s="27"/>
      <c r="W29" s="27"/>
      <c r="X29" s="27"/>
    </row>
    <row r="30" spans="2:24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2:24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2:24">
      <c r="B32" s="243" t="s">
        <v>11</v>
      </c>
      <c r="C32" s="243"/>
      <c r="D32" s="243"/>
      <c r="E32" s="253" t="s">
        <v>25</v>
      </c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</row>
    <row r="33" spans="2:27">
      <c r="B33" s="243"/>
      <c r="C33" s="243"/>
      <c r="D33" s="243"/>
      <c r="E33" s="253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</row>
    <row r="34" spans="2:27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>
      <c r="B35" s="27"/>
      <c r="C35" s="27"/>
      <c r="D35" s="27"/>
      <c r="E35" s="27"/>
      <c r="F35" s="27"/>
      <c r="G35" s="27"/>
      <c r="H35" s="27"/>
      <c r="I35" s="27"/>
      <c r="J35" s="27"/>
      <c r="K35" s="255" t="s">
        <v>26</v>
      </c>
      <c r="L35" s="255"/>
      <c r="M35" s="255"/>
      <c r="N35" s="255"/>
      <c r="O35" s="255"/>
      <c r="P35" s="255" t="s">
        <v>27</v>
      </c>
      <c r="Q35" s="255"/>
      <c r="R35" s="255"/>
      <c r="S35" s="255"/>
      <c r="T35" s="255"/>
      <c r="U35" s="255"/>
      <c r="V35" s="255" t="s">
        <v>31</v>
      </c>
      <c r="W35" s="255"/>
      <c r="X35" s="255"/>
      <c r="Y35" s="255"/>
      <c r="Z35" s="255"/>
      <c r="AA35" s="255"/>
    </row>
    <row r="36" spans="2:27">
      <c r="B36" s="244" t="s">
        <v>8</v>
      </c>
      <c r="C36" s="244"/>
      <c r="D36" s="244"/>
      <c r="E36" s="244"/>
      <c r="F36" s="244"/>
      <c r="G36" s="244"/>
      <c r="H36" s="244" t="s">
        <v>0</v>
      </c>
      <c r="I36" s="244"/>
      <c r="J36" s="244"/>
      <c r="K36" s="258">
        <f>COUNTA(P38:T47)</f>
        <v>0</v>
      </c>
      <c r="L36" s="258"/>
      <c r="M36" s="258"/>
      <c r="N36" s="258"/>
      <c r="O36" s="244" t="s">
        <v>4</v>
      </c>
      <c r="P36" s="257">
        <f>SUM(P38:T47)</f>
        <v>0</v>
      </c>
      <c r="Q36" s="257"/>
      <c r="R36" s="257"/>
      <c r="S36" s="257"/>
      <c r="T36" s="257"/>
      <c r="U36" s="239" t="s">
        <v>5</v>
      </c>
      <c r="V36" s="259">
        <f>SUM(V38:Z47)</f>
        <v>0</v>
      </c>
      <c r="W36" s="259"/>
      <c r="X36" s="259"/>
      <c r="Y36" s="259"/>
      <c r="Z36" s="259"/>
      <c r="AA36" s="239" t="s">
        <v>5</v>
      </c>
    </row>
    <row r="37" spans="2:27">
      <c r="B37" s="244"/>
      <c r="C37" s="244"/>
      <c r="D37" s="244"/>
      <c r="E37" s="244"/>
      <c r="F37" s="244"/>
      <c r="G37" s="244"/>
      <c r="H37" s="244"/>
      <c r="I37" s="244"/>
      <c r="J37" s="244"/>
      <c r="K37" s="258"/>
      <c r="L37" s="258"/>
      <c r="M37" s="258"/>
      <c r="N37" s="258"/>
      <c r="O37" s="244"/>
      <c r="P37" s="257"/>
      <c r="Q37" s="257"/>
      <c r="R37" s="257"/>
      <c r="S37" s="257"/>
      <c r="T37" s="257"/>
      <c r="U37" s="239"/>
      <c r="V37" s="259"/>
      <c r="W37" s="259"/>
      <c r="X37" s="259"/>
      <c r="Y37" s="259"/>
      <c r="Z37" s="259"/>
      <c r="AA37" s="239"/>
    </row>
    <row r="38" spans="2:27" ht="19.5">
      <c r="B38" s="244"/>
      <c r="C38" s="244"/>
      <c r="D38" s="244"/>
      <c r="E38" s="244"/>
      <c r="F38" s="244"/>
      <c r="G38" s="244"/>
      <c r="H38" s="244"/>
      <c r="I38" s="244"/>
      <c r="J38" s="244"/>
      <c r="K38" s="258"/>
      <c r="L38" s="258"/>
      <c r="M38" s="258"/>
      <c r="N38" s="258"/>
      <c r="O38" s="244"/>
      <c r="P38" s="256"/>
      <c r="Q38" s="256"/>
      <c r="R38" s="256"/>
      <c r="S38" s="256"/>
      <c r="T38" s="256"/>
      <c r="U38" s="239"/>
      <c r="V38" s="256"/>
      <c r="W38" s="256"/>
      <c r="X38" s="256"/>
      <c r="Y38" s="256"/>
      <c r="Z38" s="256"/>
      <c r="AA38" s="239"/>
    </row>
    <row r="39" spans="2:27" ht="19.5">
      <c r="B39" s="244"/>
      <c r="C39" s="244"/>
      <c r="D39" s="244"/>
      <c r="E39" s="244"/>
      <c r="F39" s="244"/>
      <c r="G39" s="244"/>
      <c r="H39" s="244"/>
      <c r="I39" s="244"/>
      <c r="J39" s="244"/>
      <c r="K39" s="258"/>
      <c r="L39" s="258"/>
      <c r="M39" s="258"/>
      <c r="N39" s="258"/>
      <c r="O39" s="244"/>
      <c r="P39" s="256"/>
      <c r="Q39" s="256"/>
      <c r="R39" s="256"/>
      <c r="S39" s="256"/>
      <c r="T39" s="256"/>
      <c r="U39" s="239"/>
      <c r="V39" s="256"/>
      <c r="W39" s="256"/>
      <c r="X39" s="256"/>
      <c r="Y39" s="256"/>
      <c r="Z39" s="256"/>
      <c r="AA39" s="239"/>
    </row>
    <row r="40" spans="2:27" ht="19.5">
      <c r="B40" s="244"/>
      <c r="C40" s="244"/>
      <c r="D40" s="244"/>
      <c r="E40" s="244"/>
      <c r="F40" s="244"/>
      <c r="G40" s="244"/>
      <c r="H40" s="244"/>
      <c r="I40" s="244"/>
      <c r="J40" s="244"/>
      <c r="K40" s="258"/>
      <c r="L40" s="258"/>
      <c r="M40" s="258"/>
      <c r="N40" s="258"/>
      <c r="O40" s="244"/>
      <c r="P40" s="256"/>
      <c r="Q40" s="256"/>
      <c r="R40" s="256"/>
      <c r="S40" s="256"/>
      <c r="T40" s="256"/>
      <c r="U40" s="239"/>
      <c r="V40" s="256"/>
      <c r="W40" s="256"/>
      <c r="X40" s="256"/>
      <c r="Y40" s="256"/>
      <c r="Z40" s="256"/>
      <c r="AA40" s="239"/>
    </row>
    <row r="41" spans="2:27" ht="19.5">
      <c r="B41" s="244"/>
      <c r="C41" s="244"/>
      <c r="D41" s="244"/>
      <c r="E41" s="244"/>
      <c r="F41" s="244"/>
      <c r="G41" s="244"/>
      <c r="H41" s="244"/>
      <c r="I41" s="244"/>
      <c r="J41" s="244"/>
      <c r="K41" s="258"/>
      <c r="L41" s="258"/>
      <c r="M41" s="258"/>
      <c r="N41" s="258"/>
      <c r="O41" s="244"/>
      <c r="P41" s="256"/>
      <c r="Q41" s="256"/>
      <c r="R41" s="256"/>
      <c r="S41" s="256"/>
      <c r="T41" s="256"/>
      <c r="U41" s="239"/>
      <c r="V41" s="256"/>
      <c r="W41" s="256"/>
      <c r="X41" s="256"/>
      <c r="Y41" s="256"/>
      <c r="Z41" s="256"/>
      <c r="AA41" s="239"/>
    </row>
    <row r="42" spans="2:27" ht="19.5">
      <c r="B42" s="244"/>
      <c r="C42" s="244"/>
      <c r="D42" s="244"/>
      <c r="E42" s="244"/>
      <c r="F42" s="244"/>
      <c r="G42" s="244"/>
      <c r="H42" s="244"/>
      <c r="I42" s="244"/>
      <c r="J42" s="244"/>
      <c r="K42" s="258"/>
      <c r="L42" s="258"/>
      <c r="M42" s="258"/>
      <c r="N42" s="258"/>
      <c r="O42" s="244"/>
      <c r="P42" s="256"/>
      <c r="Q42" s="256"/>
      <c r="R42" s="256"/>
      <c r="S42" s="256"/>
      <c r="T42" s="256"/>
      <c r="U42" s="239"/>
      <c r="V42" s="256"/>
      <c r="W42" s="256"/>
      <c r="X42" s="256"/>
      <c r="Y42" s="256"/>
      <c r="Z42" s="256"/>
      <c r="AA42" s="239"/>
    </row>
    <row r="43" spans="2:27" ht="19.5">
      <c r="B43" s="244"/>
      <c r="C43" s="244"/>
      <c r="D43" s="244"/>
      <c r="E43" s="244"/>
      <c r="F43" s="244"/>
      <c r="G43" s="244"/>
      <c r="H43" s="244"/>
      <c r="I43" s="244"/>
      <c r="J43" s="244"/>
      <c r="K43" s="258"/>
      <c r="L43" s="258"/>
      <c r="M43" s="258"/>
      <c r="N43" s="258"/>
      <c r="O43" s="244"/>
      <c r="P43" s="256"/>
      <c r="Q43" s="256"/>
      <c r="R43" s="256"/>
      <c r="S43" s="256"/>
      <c r="T43" s="256"/>
      <c r="U43" s="239"/>
      <c r="V43" s="256"/>
      <c r="W43" s="256"/>
      <c r="X43" s="256"/>
      <c r="Y43" s="256"/>
      <c r="Z43" s="256"/>
      <c r="AA43" s="239"/>
    </row>
    <row r="44" spans="2:27" ht="19.5">
      <c r="B44" s="244"/>
      <c r="C44" s="244"/>
      <c r="D44" s="244"/>
      <c r="E44" s="244"/>
      <c r="F44" s="244"/>
      <c r="G44" s="244"/>
      <c r="H44" s="244"/>
      <c r="I44" s="244"/>
      <c r="J44" s="244"/>
      <c r="K44" s="258"/>
      <c r="L44" s="258"/>
      <c r="M44" s="258"/>
      <c r="N44" s="258"/>
      <c r="O44" s="244"/>
      <c r="P44" s="256"/>
      <c r="Q44" s="256"/>
      <c r="R44" s="256"/>
      <c r="S44" s="256"/>
      <c r="T44" s="256"/>
      <c r="U44" s="239"/>
      <c r="V44" s="256"/>
      <c r="W44" s="256"/>
      <c r="X44" s="256"/>
      <c r="Y44" s="256"/>
      <c r="Z44" s="256"/>
      <c r="AA44" s="239"/>
    </row>
    <row r="45" spans="2:27" ht="19.5">
      <c r="B45" s="244"/>
      <c r="C45" s="244"/>
      <c r="D45" s="244"/>
      <c r="E45" s="244"/>
      <c r="F45" s="244"/>
      <c r="G45" s="244"/>
      <c r="H45" s="244"/>
      <c r="I45" s="244"/>
      <c r="J45" s="244"/>
      <c r="K45" s="258"/>
      <c r="L45" s="258"/>
      <c r="M45" s="258"/>
      <c r="N45" s="258"/>
      <c r="O45" s="244"/>
      <c r="P45" s="256"/>
      <c r="Q45" s="256"/>
      <c r="R45" s="256"/>
      <c r="S45" s="256"/>
      <c r="T45" s="256"/>
      <c r="U45" s="239"/>
      <c r="V45" s="256"/>
      <c r="W45" s="256"/>
      <c r="X45" s="256"/>
      <c r="Y45" s="256"/>
      <c r="Z45" s="256"/>
      <c r="AA45" s="239"/>
    </row>
    <row r="46" spans="2:27" ht="19.5">
      <c r="B46" s="244"/>
      <c r="C46" s="244"/>
      <c r="D46" s="244"/>
      <c r="E46" s="244"/>
      <c r="F46" s="244"/>
      <c r="G46" s="244"/>
      <c r="H46" s="244"/>
      <c r="I46" s="244"/>
      <c r="J46" s="244"/>
      <c r="K46" s="258"/>
      <c r="L46" s="258"/>
      <c r="M46" s="258"/>
      <c r="N46" s="258"/>
      <c r="O46" s="244"/>
      <c r="P46" s="256"/>
      <c r="Q46" s="256"/>
      <c r="R46" s="256"/>
      <c r="S46" s="256"/>
      <c r="T46" s="256"/>
      <c r="U46" s="239"/>
      <c r="V46" s="256"/>
      <c r="W46" s="256"/>
      <c r="X46" s="256"/>
      <c r="Y46" s="256"/>
      <c r="Z46" s="256"/>
      <c r="AA46" s="239"/>
    </row>
    <row r="47" spans="2:27" ht="19.5">
      <c r="B47" s="244"/>
      <c r="C47" s="244"/>
      <c r="D47" s="244"/>
      <c r="E47" s="244"/>
      <c r="F47" s="244"/>
      <c r="G47" s="244"/>
      <c r="H47" s="244"/>
      <c r="I47" s="244"/>
      <c r="J47" s="244"/>
      <c r="K47" s="258"/>
      <c r="L47" s="258"/>
      <c r="M47" s="258"/>
      <c r="N47" s="258"/>
      <c r="O47" s="244"/>
      <c r="P47" s="256"/>
      <c r="Q47" s="256"/>
      <c r="R47" s="256"/>
      <c r="S47" s="256"/>
      <c r="T47" s="256"/>
      <c r="U47" s="239"/>
      <c r="V47" s="256"/>
      <c r="W47" s="256"/>
      <c r="X47" s="256"/>
      <c r="Y47" s="256"/>
      <c r="Z47" s="256"/>
      <c r="AA47" s="239"/>
    </row>
    <row r="48" spans="2:27">
      <c r="B48" s="244"/>
      <c r="C48" s="244"/>
      <c r="D48" s="244"/>
      <c r="E48" s="244"/>
      <c r="F48" s="244"/>
      <c r="G48" s="244"/>
      <c r="H48" s="244" t="s">
        <v>20</v>
      </c>
      <c r="I48" s="244"/>
      <c r="J48" s="244"/>
      <c r="K48" s="258">
        <f>COUNTA(P50:T64)</f>
        <v>0</v>
      </c>
      <c r="L48" s="258"/>
      <c r="M48" s="258"/>
      <c r="N48" s="258"/>
      <c r="O48" s="244" t="s">
        <v>4</v>
      </c>
      <c r="P48" s="259">
        <f>SUM(P50:T64)</f>
        <v>0</v>
      </c>
      <c r="Q48" s="259"/>
      <c r="R48" s="259"/>
      <c r="S48" s="259"/>
      <c r="T48" s="259"/>
      <c r="U48" s="239" t="s">
        <v>5</v>
      </c>
      <c r="V48" s="259">
        <f>SUM(V50:Z64)</f>
        <v>0</v>
      </c>
      <c r="W48" s="259"/>
      <c r="X48" s="259"/>
      <c r="Y48" s="259"/>
      <c r="Z48" s="259"/>
      <c r="AA48" s="239" t="s">
        <v>5</v>
      </c>
    </row>
    <row r="49" spans="2:27">
      <c r="B49" s="244"/>
      <c r="C49" s="244"/>
      <c r="D49" s="244"/>
      <c r="E49" s="244"/>
      <c r="F49" s="244"/>
      <c r="G49" s="244"/>
      <c r="H49" s="244"/>
      <c r="I49" s="244"/>
      <c r="J49" s="244"/>
      <c r="K49" s="258"/>
      <c r="L49" s="258"/>
      <c r="M49" s="258"/>
      <c r="N49" s="258"/>
      <c r="O49" s="244"/>
      <c r="P49" s="259"/>
      <c r="Q49" s="259"/>
      <c r="R49" s="259"/>
      <c r="S49" s="259"/>
      <c r="T49" s="259"/>
      <c r="U49" s="239"/>
      <c r="V49" s="259"/>
      <c r="W49" s="259"/>
      <c r="X49" s="259"/>
      <c r="Y49" s="259"/>
      <c r="Z49" s="259"/>
      <c r="AA49" s="239"/>
    </row>
    <row r="50" spans="2:27" ht="19.5">
      <c r="B50" s="244"/>
      <c r="C50" s="244"/>
      <c r="D50" s="244"/>
      <c r="E50" s="244"/>
      <c r="F50" s="244"/>
      <c r="G50" s="244"/>
      <c r="H50" s="244"/>
      <c r="I50" s="244"/>
      <c r="J50" s="244"/>
      <c r="K50" s="258"/>
      <c r="L50" s="258"/>
      <c r="M50" s="258"/>
      <c r="N50" s="258"/>
      <c r="O50" s="244"/>
      <c r="P50" s="256"/>
      <c r="Q50" s="256"/>
      <c r="R50" s="256"/>
      <c r="S50" s="256"/>
      <c r="T50" s="256"/>
      <c r="U50" s="239"/>
      <c r="V50" s="256"/>
      <c r="W50" s="256"/>
      <c r="X50" s="256"/>
      <c r="Y50" s="256"/>
      <c r="Z50" s="256"/>
      <c r="AA50" s="239"/>
    </row>
    <row r="51" spans="2:27" ht="19.5">
      <c r="B51" s="244"/>
      <c r="C51" s="244"/>
      <c r="D51" s="244"/>
      <c r="E51" s="244"/>
      <c r="F51" s="244"/>
      <c r="G51" s="244"/>
      <c r="H51" s="244"/>
      <c r="I51" s="244"/>
      <c r="J51" s="244"/>
      <c r="K51" s="258"/>
      <c r="L51" s="258"/>
      <c r="M51" s="258"/>
      <c r="N51" s="258"/>
      <c r="O51" s="244"/>
      <c r="P51" s="256"/>
      <c r="Q51" s="256"/>
      <c r="R51" s="256"/>
      <c r="S51" s="256"/>
      <c r="T51" s="256"/>
      <c r="U51" s="239"/>
      <c r="V51" s="256"/>
      <c r="W51" s="256"/>
      <c r="X51" s="256"/>
      <c r="Y51" s="256"/>
      <c r="Z51" s="256"/>
      <c r="AA51" s="239"/>
    </row>
    <row r="52" spans="2:27" ht="19.5">
      <c r="B52" s="244"/>
      <c r="C52" s="244"/>
      <c r="D52" s="244"/>
      <c r="E52" s="244"/>
      <c r="F52" s="244"/>
      <c r="G52" s="244"/>
      <c r="H52" s="244"/>
      <c r="I52" s="244"/>
      <c r="J52" s="244"/>
      <c r="K52" s="258"/>
      <c r="L52" s="258"/>
      <c r="M52" s="258"/>
      <c r="N52" s="258"/>
      <c r="O52" s="244"/>
      <c r="P52" s="256"/>
      <c r="Q52" s="256"/>
      <c r="R52" s="256"/>
      <c r="S52" s="256"/>
      <c r="T52" s="256"/>
      <c r="U52" s="239"/>
      <c r="V52" s="256"/>
      <c r="W52" s="256"/>
      <c r="X52" s="256"/>
      <c r="Y52" s="256"/>
      <c r="Z52" s="256"/>
      <c r="AA52" s="239"/>
    </row>
    <row r="53" spans="2:27" ht="19.5">
      <c r="B53" s="244"/>
      <c r="C53" s="244"/>
      <c r="D53" s="244"/>
      <c r="E53" s="244"/>
      <c r="F53" s="244"/>
      <c r="G53" s="244"/>
      <c r="H53" s="244"/>
      <c r="I53" s="244"/>
      <c r="J53" s="244"/>
      <c r="K53" s="258"/>
      <c r="L53" s="258"/>
      <c r="M53" s="258"/>
      <c r="N53" s="258"/>
      <c r="O53" s="244"/>
      <c r="P53" s="256"/>
      <c r="Q53" s="256"/>
      <c r="R53" s="256"/>
      <c r="S53" s="256"/>
      <c r="T53" s="256"/>
      <c r="U53" s="239"/>
      <c r="V53" s="256"/>
      <c r="W53" s="256"/>
      <c r="X53" s="256"/>
      <c r="Y53" s="256"/>
      <c r="Z53" s="256"/>
      <c r="AA53" s="239"/>
    </row>
    <row r="54" spans="2:27" ht="19.5">
      <c r="B54" s="244"/>
      <c r="C54" s="244"/>
      <c r="D54" s="244"/>
      <c r="E54" s="244"/>
      <c r="F54" s="244"/>
      <c r="G54" s="244"/>
      <c r="H54" s="244"/>
      <c r="I54" s="244"/>
      <c r="J54" s="244"/>
      <c r="K54" s="258"/>
      <c r="L54" s="258"/>
      <c r="M54" s="258"/>
      <c r="N54" s="258"/>
      <c r="O54" s="244"/>
      <c r="P54" s="256"/>
      <c r="Q54" s="256"/>
      <c r="R54" s="256"/>
      <c r="S54" s="256"/>
      <c r="T54" s="256"/>
      <c r="U54" s="239"/>
      <c r="V54" s="256"/>
      <c r="W54" s="256"/>
      <c r="X54" s="256"/>
      <c r="Y54" s="256"/>
      <c r="Z54" s="256"/>
      <c r="AA54" s="239"/>
    </row>
    <row r="55" spans="2:27" ht="19.5">
      <c r="B55" s="244"/>
      <c r="C55" s="244"/>
      <c r="D55" s="244"/>
      <c r="E55" s="244"/>
      <c r="F55" s="244"/>
      <c r="G55" s="244"/>
      <c r="H55" s="244"/>
      <c r="I55" s="244"/>
      <c r="J55" s="244"/>
      <c r="K55" s="258"/>
      <c r="L55" s="258"/>
      <c r="M55" s="258"/>
      <c r="N55" s="258"/>
      <c r="O55" s="244"/>
      <c r="P55" s="256"/>
      <c r="Q55" s="256"/>
      <c r="R55" s="256"/>
      <c r="S55" s="256"/>
      <c r="T55" s="256"/>
      <c r="U55" s="239"/>
      <c r="V55" s="256"/>
      <c r="W55" s="256"/>
      <c r="X55" s="256"/>
      <c r="Y55" s="256"/>
      <c r="Z55" s="256"/>
      <c r="AA55" s="239"/>
    </row>
    <row r="56" spans="2:27" ht="19.5">
      <c r="B56" s="244"/>
      <c r="C56" s="244"/>
      <c r="D56" s="244"/>
      <c r="E56" s="244"/>
      <c r="F56" s="244"/>
      <c r="G56" s="244"/>
      <c r="H56" s="244"/>
      <c r="I56" s="244"/>
      <c r="J56" s="244"/>
      <c r="K56" s="258"/>
      <c r="L56" s="258"/>
      <c r="M56" s="258"/>
      <c r="N56" s="258"/>
      <c r="O56" s="244"/>
      <c r="P56" s="256"/>
      <c r="Q56" s="256"/>
      <c r="R56" s="256"/>
      <c r="S56" s="256"/>
      <c r="T56" s="256"/>
      <c r="U56" s="239"/>
      <c r="V56" s="256"/>
      <c r="W56" s="256"/>
      <c r="X56" s="256"/>
      <c r="Y56" s="256"/>
      <c r="Z56" s="256"/>
      <c r="AA56" s="239"/>
    </row>
    <row r="57" spans="2:27" ht="19.5">
      <c r="B57" s="244"/>
      <c r="C57" s="244"/>
      <c r="D57" s="244"/>
      <c r="E57" s="244"/>
      <c r="F57" s="244"/>
      <c r="G57" s="244"/>
      <c r="H57" s="244"/>
      <c r="I57" s="244"/>
      <c r="J57" s="244"/>
      <c r="K57" s="258"/>
      <c r="L57" s="258"/>
      <c r="M57" s="258"/>
      <c r="N57" s="258"/>
      <c r="O57" s="244"/>
      <c r="P57" s="256"/>
      <c r="Q57" s="256"/>
      <c r="R57" s="256"/>
      <c r="S57" s="256"/>
      <c r="T57" s="256"/>
      <c r="U57" s="239"/>
      <c r="V57" s="256"/>
      <c r="W57" s="256"/>
      <c r="X57" s="256"/>
      <c r="Y57" s="256"/>
      <c r="Z57" s="256"/>
      <c r="AA57" s="239"/>
    </row>
    <row r="58" spans="2:27" ht="19.5">
      <c r="B58" s="244"/>
      <c r="C58" s="244"/>
      <c r="D58" s="244"/>
      <c r="E58" s="244"/>
      <c r="F58" s="244"/>
      <c r="G58" s="244"/>
      <c r="H58" s="244"/>
      <c r="I58" s="244"/>
      <c r="J58" s="244"/>
      <c r="K58" s="258"/>
      <c r="L58" s="258"/>
      <c r="M58" s="258"/>
      <c r="N58" s="258"/>
      <c r="O58" s="244"/>
      <c r="P58" s="256"/>
      <c r="Q58" s="256"/>
      <c r="R58" s="256"/>
      <c r="S58" s="256"/>
      <c r="T58" s="256"/>
      <c r="U58" s="239"/>
      <c r="V58" s="256"/>
      <c r="W58" s="256"/>
      <c r="X58" s="256"/>
      <c r="Y58" s="256"/>
      <c r="Z58" s="256"/>
      <c r="AA58" s="239"/>
    </row>
    <row r="59" spans="2:27" ht="19.5">
      <c r="B59" s="244"/>
      <c r="C59" s="244"/>
      <c r="D59" s="244"/>
      <c r="E59" s="244"/>
      <c r="F59" s="244"/>
      <c r="G59" s="244"/>
      <c r="H59" s="244"/>
      <c r="I59" s="244"/>
      <c r="J59" s="244"/>
      <c r="K59" s="258"/>
      <c r="L59" s="258"/>
      <c r="M59" s="258"/>
      <c r="N59" s="258"/>
      <c r="O59" s="244"/>
      <c r="P59" s="256"/>
      <c r="Q59" s="256"/>
      <c r="R59" s="256"/>
      <c r="S59" s="256"/>
      <c r="T59" s="256"/>
      <c r="U59" s="239"/>
      <c r="V59" s="256"/>
      <c r="W59" s="256"/>
      <c r="X59" s="256"/>
      <c r="Y59" s="256"/>
      <c r="Z59" s="256"/>
      <c r="AA59" s="239"/>
    </row>
    <row r="60" spans="2:27" ht="19.5">
      <c r="B60" s="244"/>
      <c r="C60" s="244"/>
      <c r="D60" s="244"/>
      <c r="E60" s="244"/>
      <c r="F60" s="244"/>
      <c r="G60" s="244"/>
      <c r="H60" s="244"/>
      <c r="I60" s="244"/>
      <c r="J60" s="244"/>
      <c r="K60" s="258"/>
      <c r="L60" s="258"/>
      <c r="M60" s="258"/>
      <c r="N60" s="258"/>
      <c r="O60" s="244"/>
      <c r="P60" s="256"/>
      <c r="Q60" s="256"/>
      <c r="R60" s="256"/>
      <c r="S60" s="256"/>
      <c r="T60" s="256"/>
      <c r="U60" s="239"/>
      <c r="V60" s="256"/>
      <c r="W60" s="256"/>
      <c r="X60" s="256"/>
      <c r="Y60" s="256"/>
      <c r="Z60" s="256"/>
      <c r="AA60" s="239"/>
    </row>
    <row r="61" spans="2:27" ht="19.5">
      <c r="B61" s="244"/>
      <c r="C61" s="244"/>
      <c r="D61" s="244"/>
      <c r="E61" s="244"/>
      <c r="F61" s="244"/>
      <c r="G61" s="244"/>
      <c r="H61" s="244"/>
      <c r="I61" s="244"/>
      <c r="J61" s="244"/>
      <c r="K61" s="258"/>
      <c r="L61" s="258"/>
      <c r="M61" s="258"/>
      <c r="N61" s="258"/>
      <c r="O61" s="244"/>
      <c r="P61" s="256"/>
      <c r="Q61" s="256"/>
      <c r="R61" s="256"/>
      <c r="S61" s="256"/>
      <c r="T61" s="256"/>
      <c r="U61" s="239"/>
      <c r="V61" s="256"/>
      <c r="W61" s="256"/>
      <c r="X61" s="256"/>
      <c r="Y61" s="256"/>
      <c r="Z61" s="256"/>
      <c r="AA61" s="239"/>
    </row>
    <row r="62" spans="2:27" ht="19.5">
      <c r="B62" s="244"/>
      <c r="C62" s="244"/>
      <c r="D62" s="244"/>
      <c r="E62" s="244"/>
      <c r="F62" s="244"/>
      <c r="G62" s="244"/>
      <c r="H62" s="244"/>
      <c r="I62" s="244"/>
      <c r="J62" s="244"/>
      <c r="K62" s="258"/>
      <c r="L62" s="258"/>
      <c r="M62" s="258"/>
      <c r="N62" s="258"/>
      <c r="O62" s="244"/>
      <c r="P62" s="256"/>
      <c r="Q62" s="256"/>
      <c r="R62" s="256"/>
      <c r="S62" s="256"/>
      <c r="T62" s="256"/>
      <c r="U62" s="239"/>
      <c r="V62" s="256"/>
      <c r="W62" s="256"/>
      <c r="X62" s="256"/>
      <c r="Y62" s="256"/>
      <c r="Z62" s="256"/>
      <c r="AA62" s="239"/>
    </row>
    <row r="63" spans="2:27" ht="19.5">
      <c r="B63" s="244"/>
      <c r="C63" s="244"/>
      <c r="D63" s="244"/>
      <c r="E63" s="244"/>
      <c r="F63" s="244"/>
      <c r="G63" s="244"/>
      <c r="H63" s="244"/>
      <c r="I63" s="244"/>
      <c r="J63" s="244"/>
      <c r="K63" s="258"/>
      <c r="L63" s="258"/>
      <c r="M63" s="258"/>
      <c r="N63" s="258"/>
      <c r="O63" s="244"/>
      <c r="P63" s="256"/>
      <c r="Q63" s="256"/>
      <c r="R63" s="256"/>
      <c r="S63" s="256"/>
      <c r="T63" s="256"/>
      <c r="U63" s="239"/>
      <c r="V63" s="256"/>
      <c r="W63" s="256"/>
      <c r="X63" s="256"/>
      <c r="Y63" s="256"/>
      <c r="Z63" s="256"/>
      <c r="AA63" s="239"/>
    </row>
    <row r="64" spans="2:27" ht="19.5">
      <c r="B64" s="244"/>
      <c r="C64" s="244"/>
      <c r="D64" s="244"/>
      <c r="E64" s="244"/>
      <c r="F64" s="244"/>
      <c r="G64" s="244"/>
      <c r="H64" s="244"/>
      <c r="I64" s="244"/>
      <c r="J64" s="244"/>
      <c r="K64" s="258"/>
      <c r="L64" s="258"/>
      <c r="M64" s="258"/>
      <c r="N64" s="258"/>
      <c r="O64" s="244"/>
      <c r="P64" s="256"/>
      <c r="Q64" s="256"/>
      <c r="R64" s="256"/>
      <c r="S64" s="256"/>
      <c r="T64" s="256"/>
      <c r="U64" s="239"/>
      <c r="V64" s="256"/>
      <c r="W64" s="256"/>
      <c r="X64" s="256"/>
      <c r="Y64" s="256"/>
      <c r="Z64" s="256"/>
      <c r="AA64" s="239"/>
    </row>
    <row r="65" spans="2:27">
      <c r="B65" s="244" t="s">
        <v>9</v>
      </c>
      <c r="C65" s="244"/>
      <c r="D65" s="244"/>
      <c r="E65" s="244"/>
      <c r="F65" s="244"/>
      <c r="G65" s="244"/>
      <c r="H65" s="244" t="s">
        <v>0</v>
      </c>
      <c r="I65" s="244"/>
      <c r="J65" s="244"/>
      <c r="K65" s="245"/>
      <c r="L65" s="245"/>
      <c r="M65" s="245"/>
      <c r="N65" s="245"/>
      <c r="O65" s="244" t="s">
        <v>4</v>
      </c>
      <c r="P65" s="30"/>
      <c r="Q65" s="30"/>
      <c r="R65" s="30"/>
      <c r="S65" s="30"/>
      <c r="T65" s="30"/>
      <c r="U65" s="31"/>
      <c r="V65" s="30"/>
      <c r="W65" s="30"/>
      <c r="X65" s="30"/>
      <c r="Y65" s="30"/>
      <c r="Z65" s="30"/>
      <c r="AA65" s="31"/>
    </row>
    <row r="66" spans="2:27">
      <c r="B66" s="244"/>
      <c r="C66" s="244"/>
      <c r="D66" s="244"/>
      <c r="E66" s="244"/>
      <c r="F66" s="244"/>
      <c r="G66" s="244"/>
      <c r="H66" s="244"/>
      <c r="I66" s="244"/>
      <c r="J66" s="244"/>
      <c r="K66" s="245"/>
      <c r="L66" s="245"/>
      <c r="M66" s="245"/>
      <c r="N66" s="245"/>
      <c r="O66" s="244"/>
      <c r="P66" s="30"/>
      <c r="Q66" s="30"/>
      <c r="R66" s="30"/>
      <c r="S66" s="30"/>
      <c r="T66" s="30"/>
      <c r="U66" s="31"/>
      <c r="V66" s="30"/>
      <c r="W66" s="30"/>
      <c r="X66" s="30"/>
      <c r="Y66" s="30"/>
      <c r="Z66" s="30"/>
      <c r="AA66" s="31"/>
    </row>
    <row r="67" spans="2:27">
      <c r="B67" s="244"/>
      <c r="C67" s="244"/>
      <c r="D67" s="244"/>
      <c r="E67" s="244"/>
      <c r="F67" s="244"/>
      <c r="G67" s="244"/>
      <c r="H67" s="244" t="s">
        <v>20</v>
      </c>
      <c r="I67" s="244"/>
      <c r="J67" s="244"/>
      <c r="K67" s="245"/>
      <c r="L67" s="245"/>
      <c r="M67" s="245"/>
      <c r="N67" s="245"/>
      <c r="O67" s="244" t="s">
        <v>4</v>
      </c>
      <c r="P67" s="30"/>
      <c r="Q67" s="30"/>
      <c r="R67" s="30"/>
      <c r="S67" s="30"/>
      <c r="T67" s="30"/>
      <c r="U67" s="31"/>
      <c r="V67" s="30"/>
      <c r="W67" s="30"/>
      <c r="X67" s="30"/>
      <c r="Y67" s="30"/>
      <c r="Z67" s="30"/>
      <c r="AA67" s="31"/>
    </row>
    <row r="68" spans="2:27">
      <c r="B68" s="244"/>
      <c r="C68" s="244"/>
      <c r="D68" s="244"/>
      <c r="E68" s="244"/>
      <c r="F68" s="244"/>
      <c r="G68" s="244"/>
      <c r="H68" s="244"/>
      <c r="I68" s="244"/>
      <c r="J68" s="244"/>
      <c r="K68" s="245"/>
      <c r="L68" s="245"/>
      <c r="M68" s="245"/>
      <c r="N68" s="245"/>
      <c r="O68" s="244"/>
      <c r="P68" s="30"/>
      <c r="Q68" s="30"/>
      <c r="R68" s="30"/>
      <c r="S68" s="30"/>
      <c r="T68" s="30"/>
      <c r="U68" s="31"/>
      <c r="V68" s="30"/>
      <c r="W68" s="30"/>
      <c r="X68" s="30"/>
      <c r="Y68" s="30"/>
      <c r="Z68" s="30"/>
      <c r="AA68" s="31"/>
    </row>
    <row r="70" spans="2:27" hidden="1"/>
    <row r="71" spans="2:27" hidden="1">
      <c r="B71" s="243" t="s">
        <v>60</v>
      </c>
      <c r="C71" s="243"/>
      <c r="D71" s="243"/>
      <c r="E71" s="253" t="s">
        <v>25</v>
      </c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31"/>
      <c r="Z71" s="31"/>
      <c r="AA71" s="31"/>
    </row>
    <row r="72" spans="2:27" hidden="1">
      <c r="B72" s="243"/>
      <c r="C72" s="243"/>
      <c r="D72" s="243"/>
      <c r="E72" s="253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31"/>
      <c r="Z72" s="31"/>
      <c r="AA72" s="31"/>
    </row>
    <row r="73" spans="2:27" hidden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2:27" hidden="1">
      <c r="B74" s="27"/>
      <c r="C74" s="27"/>
      <c r="D74" s="27"/>
      <c r="E74" s="27"/>
      <c r="F74" s="27"/>
      <c r="G74" s="27"/>
      <c r="H74" s="27"/>
      <c r="I74" s="27"/>
      <c r="J74" s="27"/>
      <c r="K74" s="255" t="s">
        <v>26</v>
      </c>
      <c r="L74" s="255"/>
      <c r="M74" s="255"/>
      <c r="N74" s="255"/>
      <c r="O74" s="255"/>
      <c r="P74" s="255" t="s">
        <v>27</v>
      </c>
      <c r="Q74" s="255"/>
      <c r="R74" s="255"/>
      <c r="S74" s="255"/>
      <c r="T74" s="255"/>
      <c r="U74" s="255"/>
      <c r="V74" s="255" t="s">
        <v>31</v>
      </c>
      <c r="W74" s="255"/>
      <c r="X74" s="255"/>
      <c r="Y74" s="255"/>
      <c r="Z74" s="255"/>
      <c r="AA74" s="255"/>
    </row>
    <row r="75" spans="2:27" hidden="1">
      <c r="B75" s="244" t="s">
        <v>8</v>
      </c>
      <c r="C75" s="244"/>
      <c r="D75" s="244"/>
      <c r="E75" s="244"/>
      <c r="F75" s="244"/>
      <c r="G75" s="244"/>
      <c r="H75" s="244" t="s">
        <v>0</v>
      </c>
      <c r="I75" s="244"/>
      <c r="J75" s="244"/>
      <c r="K75" s="258">
        <f>COUNTA(P77:T86)</f>
        <v>0</v>
      </c>
      <c r="L75" s="258"/>
      <c r="M75" s="258"/>
      <c r="N75" s="258"/>
      <c r="O75" s="244" t="s">
        <v>4</v>
      </c>
      <c r="P75" s="257">
        <f>SUM(P77:T86)</f>
        <v>0</v>
      </c>
      <c r="Q75" s="257"/>
      <c r="R75" s="257"/>
      <c r="S75" s="257"/>
      <c r="T75" s="257"/>
      <c r="U75" s="239" t="s">
        <v>5</v>
      </c>
      <c r="V75" s="259">
        <f>SUM(V77:Z86)</f>
        <v>0</v>
      </c>
      <c r="W75" s="259"/>
      <c r="X75" s="259"/>
      <c r="Y75" s="259"/>
      <c r="Z75" s="259"/>
      <c r="AA75" s="239" t="s">
        <v>5</v>
      </c>
    </row>
    <row r="76" spans="2:27" hidden="1">
      <c r="B76" s="244"/>
      <c r="C76" s="244"/>
      <c r="D76" s="244"/>
      <c r="E76" s="244"/>
      <c r="F76" s="244"/>
      <c r="G76" s="244"/>
      <c r="H76" s="244"/>
      <c r="I76" s="244"/>
      <c r="J76" s="244"/>
      <c r="K76" s="258"/>
      <c r="L76" s="258"/>
      <c r="M76" s="258"/>
      <c r="N76" s="258"/>
      <c r="O76" s="244"/>
      <c r="P76" s="257"/>
      <c r="Q76" s="257"/>
      <c r="R76" s="257"/>
      <c r="S76" s="257"/>
      <c r="T76" s="257"/>
      <c r="U76" s="239"/>
      <c r="V76" s="259"/>
      <c r="W76" s="259"/>
      <c r="X76" s="259"/>
      <c r="Y76" s="259"/>
      <c r="Z76" s="259"/>
      <c r="AA76" s="239"/>
    </row>
    <row r="77" spans="2:27" ht="19.5" hidden="1">
      <c r="B77" s="244"/>
      <c r="C77" s="244"/>
      <c r="D77" s="244"/>
      <c r="E77" s="244"/>
      <c r="F77" s="244"/>
      <c r="G77" s="244"/>
      <c r="H77" s="244"/>
      <c r="I77" s="244"/>
      <c r="J77" s="244"/>
      <c r="K77" s="258"/>
      <c r="L77" s="258"/>
      <c r="M77" s="258"/>
      <c r="N77" s="258"/>
      <c r="O77" s="244"/>
      <c r="P77" s="246"/>
      <c r="Q77" s="246"/>
      <c r="R77" s="246"/>
      <c r="S77" s="246"/>
      <c r="T77" s="246"/>
      <c r="U77" s="239"/>
      <c r="V77" s="256"/>
      <c r="W77" s="256"/>
      <c r="X77" s="256"/>
      <c r="Y77" s="256"/>
      <c r="Z77" s="256"/>
      <c r="AA77" s="239"/>
    </row>
    <row r="78" spans="2:27" ht="19.5" hidden="1">
      <c r="B78" s="244"/>
      <c r="C78" s="244"/>
      <c r="D78" s="244"/>
      <c r="E78" s="244"/>
      <c r="F78" s="244"/>
      <c r="G78" s="244"/>
      <c r="H78" s="244"/>
      <c r="I78" s="244"/>
      <c r="J78" s="244"/>
      <c r="K78" s="258"/>
      <c r="L78" s="258"/>
      <c r="M78" s="258"/>
      <c r="N78" s="258"/>
      <c r="O78" s="244"/>
      <c r="P78" s="246"/>
      <c r="Q78" s="246"/>
      <c r="R78" s="246"/>
      <c r="S78" s="246"/>
      <c r="T78" s="246"/>
      <c r="U78" s="239"/>
      <c r="V78" s="256"/>
      <c r="W78" s="256"/>
      <c r="X78" s="256"/>
      <c r="Y78" s="256"/>
      <c r="Z78" s="256"/>
      <c r="AA78" s="239"/>
    </row>
    <row r="79" spans="2:27" ht="19.5" hidden="1">
      <c r="B79" s="244"/>
      <c r="C79" s="244"/>
      <c r="D79" s="244"/>
      <c r="E79" s="244"/>
      <c r="F79" s="244"/>
      <c r="G79" s="244"/>
      <c r="H79" s="244"/>
      <c r="I79" s="244"/>
      <c r="J79" s="244"/>
      <c r="K79" s="258"/>
      <c r="L79" s="258"/>
      <c r="M79" s="258"/>
      <c r="N79" s="258"/>
      <c r="O79" s="244"/>
      <c r="P79" s="246"/>
      <c r="Q79" s="246"/>
      <c r="R79" s="246"/>
      <c r="S79" s="246"/>
      <c r="T79" s="246"/>
      <c r="U79" s="239"/>
      <c r="V79" s="256"/>
      <c r="W79" s="256"/>
      <c r="X79" s="256"/>
      <c r="Y79" s="256"/>
      <c r="Z79" s="256"/>
      <c r="AA79" s="239"/>
    </row>
    <row r="80" spans="2:27" ht="19.5" hidden="1">
      <c r="B80" s="244"/>
      <c r="C80" s="244"/>
      <c r="D80" s="244"/>
      <c r="E80" s="244"/>
      <c r="F80" s="244"/>
      <c r="G80" s="244"/>
      <c r="H80" s="244"/>
      <c r="I80" s="244"/>
      <c r="J80" s="244"/>
      <c r="K80" s="258"/>
      <c r="L80" s="258"/>
      <c r="M80" s="258"/>
      <c r="N80" s="258"/>
      <c r="O80" s="244"/>
      <c r="P80" s="246"/>
      <c r="Q80" s="246"/>
      <c r="R80" s="246"/>
      <c r="S80" s="246"/>
      <c r="T80" s="246"/>
      <c r="U80" s="239"/>
      <c r="V80" s="256"/>
      <c r="W80" s="256"/>
      <c r="X80" s="256"/>
      <c r="Y80" s="256"/>
      <c r="Z80" s="256"/>
      <c r="AA80" s="239"/>
    </row>
    <row r="81" spans="2:27" ht="19.5" hidden="1">
      <c r="B81" s="244"/>
      <c r="C81" s="244"/>
      <c r="D81" s="244"/>
      <c r="E81" s="244"/>
      <c r="F81" s="244"/>
      <c r="G81" s="244"/>
      <c r="H81" s="244"/>
      <c r="I81" s="244"/>
      <c r="J81" s="244"/>
      <c r="K81" s="258"/>
      <c r="L81" s="258"/>
      <c r="M81" s="258"/>
      <c r="N81" s="258"/>
      <c r="O81" s="244"/>
      <c r="P81" s="246"/>
      <c r="Q81" s="246"/>
      <c r="R81" s="246"/>
      <c r="S81" s="246"/>
      <c r="T81" s="246"/>
      <c r="U81" s="239"/>
      <c r="V81" s="256"/>
      <c r="W81" s="256"/>
      <c r="X81" s="256"/>
      <c r="Y81" s="256"/>
      <c r="Z81" s="256"/>
      <c r="AA81" s="239"/>
    </row>
    <row r="82" spans="2:27" ht="19.5" hidden="1">
      <c r="B82" s="244"/>
      <c r="C82" s="244"/>
      <c r="D82" s="244"/>
      <c r="E82" s="244"/>
      <c r="F82" s="244"/>
      <c r="G82" s="244"/>
      <c r="H82" s="244"/>
      <c r="I82" s="244"/>
      <c r="J82" s="244"/>
      <c r="K82" s="258"/>
      <c r="L82" s="258"/>
      <c r="M82" s="258"/>
      <c r="N82" s="258"/>
      <c r="O82" s="244"/>
      <c r="P82" s="246"/>
      <c r="Q82" s="246"/>
      <c r="R82" s="246"/>
      <c r="S82" s="246"/>
      <c r="T82" s="246"/>
      <c r="U82" s="239"/>
      <c r="V82" s="256"/>
      <c r="W82" s="256"/>
      <c r="X82" s="256"/>
      <c r="Y82" s="256"/>
      <c r="Z82" s="256"/>
      <c r="AA82" s="239"/>
    </row>
    <row r="83" spans="2:27" ht="19.5" hidden="1">
      <c r="B83" s="244"/>
      <c r="C83" s="244"/>
      <c r="D83" s="244"/>
      <c r="E83" s="244"/>
      <c r="F83" s="244"/>
      <c r="G83" s="244"/>
      <c r="H83" s="244"/>
      <c r="I83" s="244"/>
      <c r="J83" s="244"/>
      <c r="K83" s="258"/>
      <c r="L83" s="258"/>
      <c r="M83" s="258"/>
      <c r="N83" s="258"/>
      <c r="O83" s="244"/>
      <c r="P83" s="246"/>
      <c r="Q83" s="246"/>
      <c r="R83" s="246"/>
      <c r="S83" s="246"/>
      <c r="T83" s="246"/>
      <c r="U83" s="239"/>
      <c r="V83" s="256"/>
      <c r="W83" s="256"/>
      <c r="X83" s="256"/>
      <c r="Y83" s="256"/>
      <c r="Z83" s="256"/>
      <c r="AA83" s="239"/>
    </row>
    <row r="84" spans="2:27" ht="19.5" hidden="1">
      <c r="B84" s="244"/>
      <c r="C84" s="244"/>
      <c r="D84" s="244"/>
      <c r="E84" s="244"/>
      <c r="F84" s="244"/>
      <c r="G84" s="244"/>
      <c r="H84" s="244"/>
      <c r="I84" s="244"/>
      <c r="J84" s="244"/>
      <c r="K84" s="258"/>
      <c r="L84" s="258"/>
      <c r="M84" s="258"/>
      <c r="N84" s="258"/>
      <c r="O84" s="244"/>
      <c r="P84" s="246"/>
      <c r="Q84" s="246"/>
      <c r="R84" s="246"/>
      <c r="S84" s="246"/>
      <c r="T84" s="246"/>
      <c r="U84" s="239"/>
      <c r="V84" s="256"/>
      <c r="W84" s="256"/>
      <c r="X84" s="256"/>
      <c r="Y84" s="256"/>
      <c r="Z84" s="256"/>
      <c r="AA84" s="239"/>
    </row>
    <row r="85" spans="2:27" ht="19.5" hidden="1">
      <c r="B85" s="244"/>
      <c r="C85" s="244"/>
      <c r="D85" s="244"/>
      <c r="E85" s="244"/>
      <c r="F85" s="244"/>
      <c r="G85" s="244"/>
      <c r="H85" s="244"/>
      <c r="I85" s="244"/>
      <c r="J85" s="244"/>
      <c r="K85" s="258"/>
      <c r="L85" s="258"/>
      <c r="M85" s="258"/>
      <c r="N85" s="258"/>
      <c r="O85" s="244"/>
      <c r="P85" s="246"/>
      <c r="Q85" s="246"/>
      <c r="R85" s="246"/>
      <c r="S85" s="246"/>
      <c r="T85" s="246"/>
      <c r="U85" s="239"/>
      <c r="V85" s="256"/>
      <c r="W85" s="256"/>
      <c r="X85" s="256"/>
      <c r="Y85" s="256"/>
      <c r="Z85" s="256"/>
      <c r="AA85" s="239"/>
    </row>
    <row r="86" spans="2:27" ht="19.5" hidden="1">
      <c r="B86" s="244"/>
      <c r="C86" s="244"/>
      <c r="D86" s="244"/>
      <c r="E86" s="244"/>
      <c r="F86" s="244"/>
      <c r="G86" s="244"/>
      <c r="H86" s="244"/>
      <c r="I86" s="244"/>
      <c r="J86" s="244"/>
      <c r="K86" s="258"/>
      <c r="L86" s="258"/>
      <c r="M86" s="258"/>
      <c r="N86" s="258"/>
      <c r="O86" s="244"/>
      <c r="P86" s="246"/>
      <c r="Q86" s="246"/>
      <c r="R86" s="246"/>
      <c r="S86" s="246"/>
      <c r="T86" s="246"/>
      <c r="U86" s="239"/>
      <c r="V86" s="256"/>
      <c r="W86" s="256"/>
      <c r="X86" s="256"/>
      <c r="Y86" s="256"/>
      <c r="Z86" s="256"/>
      <c r="AA86" s="239"/>
    </row>
    <row r="87" spans="2:27" hidden="1">
      <c r="B87" s="244"/>
      <c r="C87" s="244"/>
      <c r="D87" s="244"/>
      <c r="E87" s="244"/>
      <c r="F87" s="244"/>
      <c r="G87" s="244"/>
      <c r="H87" s="244" t="s">
        <v>20</v>
      </c>
      <c r="I87" s="244"/>
      <c r="J87" s="244"/>
      <c r="K87" s="258">
        <f>COUNTA(P89:T108)</f>
        <v>0</v>
      </c>
      <c r="L87" s="258"/>
      <c r="M87" s="258"/>
      <c r="N87" s="258"/>
      <c r="O87" s="244" t="s">
        <v>4</v>
      </c>
      <c r="P87" s="257">
        <f>SUM(P89:T108)</f>
        <v>0</v>
      </c>
      <c r="Q87" s="257"/>
      <c r="R87" s="257"/>
      <c r="S87" s="257"/>
      <c r="T87" s="257"/>
      <c r="U87" s="239" t="s">
        <v>5</v>
      </c>
      <c r="V87" s="259">
        <f>SUM(V89:Z108)</f>
        <v>0</v>
      </c>
      <c r="W87" s="259"/>
      <c r="X87" s="259"/>
      <c r="Y87" s="259"/>
      <c r="Z87" s="259"/>
      <c r="AA87" s="239" t="s">
        <v>5</v>
      </c>
    </row>
    <row r="88" spans="2:27" hidden="1">
      <c r="B88" s="244"/>
      <c r="C88" s="244"/>
      <c r="D88" s="244"/>
      <c r="E88" s="244"/>
      <c r="F88" s="244"/>
      <c r="G88" s="244"/>
      <c r="H88" s="244"/>
      <c r="I88" s="244"/>
      <c r="J88" s="244"/>
      <c r="K88" s="258"/>
      <c r="L88" s="258"/>
      <c r="M88" s="258"/>
      <c r="N88" s="258"/>
      <c r="O88" s="244"/>
      <c r="P88" s="257"/>
      <c r="Q88" s="257"/>
      <c r="R88" s="257"/>
      <c r="S88" s="257"/>
      <c r="T88" s="257"/>
      <c r="U88" s="239"/>
      <c r="V88" s="259"/>
      <c r="W88" s="259"/>
      <c r="X88" s="259"/>
      <c r="Y88" s="259"/>
      <c r="Z88" s="259"/>
      <c r="AA88" s="239"/>
    </row>
    <row r="89" spans="2:27" ht="19.5" hidden="1">
      <c r="B89" s="244"/>
      <c r="C89" s="244"/>
      <c r="D89" s="244"/>
      <c r="E89" s="244"/>
      <c r="F89" s="244"/>
      <c r="G89" s="244"/>
      <c r="H89" s="244"/>
      <c r="I89" s="244"/>
      <c r="J89" s="244"/>
      <c r="K89" s="258"/>
      <c r="L89" s="258"/>
      <c r="M89" s="258"/>
      <c r="N89" s="258"/>
      <c r="O89" s="244"/>
      <c r="P89" s="246"/>
      <c r="Q89" s="246"/>
      <c r="R89" s="246"/>
      <c r="S89" s="246"/>
      <c r="T89" s="246"/>
      <c r="U89" s="239"/>
      <c r="V89" s="256"/>
      <c r="W89" s="256"/>
      <c r="X89" s="256"/>
      <c r="Y89" s="256"/>
      <c r="Z89" s="256"/>
      <c r="AA89" s="239"/>
    </row>
    <row r="90" spans="2:27" ht="19.5" hidden="1">
      <c r="B90" s="244"/>
      <c r="C90" s="244"/>
      <c r="D90" s="244"/>
      <c r="E90" s="244"/>
      <c r="F90" s="244"/>
      <c r="G90" s="244"/>
      <c r="H90" s="244"/>
      <c r="I90" s="244"/>
      <c r="J90" s="244"/>
      <c r="K90" s="258"/>
      <c r="L90" s="258"/>
      <c r="M90" s="258"/>
      <c r="N90" s="258"/>
      <c r="O90" s="244"/>
      <c r="P90" s="246"/>
      <c r="Q90" s="246"/>
      <c r="R90" s="246"/>
      <c r="S90" s="246"/>
      <c r="T90" s="246"/>
      <c r="U90" s="239"/>
      <c r="V90" s="256"/>
      <c r="W90" s="256"/>
      <c r="X90" s="256"/>
      <c r="Y90" s="256"/>
      <c r="Z90" s="256"/>
      <c r="AA90" s="239"/>
    </row>
    <row r="91" spans="2:27" ht="19.5" hidden="1">
      <c r="B91" s="244"/>
      <c r="C91" s="244"/>
      <c r="D91" s="244"/>
      <c r="E91" s="244"/>
      <c r="F91" s="244"/>
      <c r="G91" s="244"/>
      <c r="H91" s="244"/>
      <c r="I91" s="244"/>
      <c r="J91" s="244"/>
      <c r="K91" s="258"/>
      <c r="L91" s="258"/>
      <c r="M91" s="258"/>
      <c r="N91" s="258"/>
      <c r="O91" s="244"/>
      <c r="P91" s="246"/>
      <c r="Q91" s="246"/>
      <c r="R91" s="246"/>
      <c r="S91" s="246"/>
      <c r="T91" s="246"/>
      <c r="U91" s="239"/>
      <c r="V91" s="256"/>
      <c r="W91" s="256"/>
      <c r="X91" s="256"/>
      <c r="Y91" s="256"/>
      <c r="Z91" s="256"/>
      <c r="AA91" s="239"/>
    </row>
    <row r="92" spans="2:27" ht="19.5" hidden="1">
      <c r="B92" s="244"/>
      <c r="C92" s="244"/>
      <c r="D92" s="244"/>
      <c r="E92" s="244"/>
      <c r="F92" s="244"/>
      <c r="G92" s="244"/>
      <c r="H92" s="244"/>
      <c r="I92" s="244"/>
      <c r="J92" s="244"/>
      <c r="K92" s="258"/>
      <c r="L92" s="258"/>
      <c r="M92" s="258"/>
      <c r="N92" s="258"/>
      <c r="O92" s="244"/>
      <c r="P92" s="246"/>
      <c r="Q92" s="246"/>
      <c r="R92" s="246"/>
      <c r="S92" s="246"/>
      <c r="T92" s="246"/>
      <c r="U92" s="239"/>
      <c r="V92" s="256"/>
      <c r="W92" s="256"/>
      <c r="X92" s="256"/>
      <c r="Y92" s="256"/>
      <c r="Z92" s="256"/>
      <c r="AA92" s="239"/>
    </row>
    <row r="93" spans="2:27" ht="19.5" hidden="1">
      <c r="B93" s="244"/>
      <c r="C93" s="244"/>
      <c r="D93" s="244"/>
      <c r="E93" s="244"/>
      <c r="F93" s="244"/>
      <c r="G93" s="244"/>
      <c r="H93" s="244"/>
      <c r="I93" s="244"/>
      <c r="J93" s="244"/>
      <c r="K93" s="258"/>
      <c r="L93" s="258"/>
      <c r="M93" s="258"/>
      <c r="N93" s="258"/>
      <c r="O93" s="244"/>
      <c r="P93" s="246"/>
      <c r="Q93" s="246"/>
      <c r="R93" s="246"/>
      <c r="S93" s="246"/>
      <c r="T93" s="246"/>
      <c r="U93" s="239"/>
      <c r="V93" s="256"/>
      <c r="W93" s="256"/>
      <c r="X93" s="256"/>
      <c r="Y93" s="256"/>
      <c r="Z93" s="256"/>
      <c r="AA93" s="239"/>
    </row>
    <row r="94" spans="2:27" ht="19.5" hidden="1">
      <c r="B94" s="244"/>
      <c r="C94" s="244"/>
      <c r="D94" s="244"/>
      <c r="E94" s="244"/>
      <c r="F94" s="244"/>
      <c r="G94" s="244"/>
      <c r="H94" s="244"/>
      <c r="I94" s="244"/>
      <c r="J94" s="244"/>
      <c r="K94" s="258"/>
      <c r="L94" s="258"/>
      <c r="M94" s="258"/>
      <c r="N94" s="258"/>
      <c r="O94" s="244"/>
      <c r="P94" s="246"/>
      <c r="Q94" s="246"/>
      <c r="R94" s="246"/>
      <c r="S94" s="246"/>
      <c r="T94" s="246"/>
      <c r="U94" s="239"/>
      <c r="V94" s="256"/>
      <c r="W94" s="256"/>
      <c r="X94" s="256"/>
      <c r="Y94" s="256"/>
      <c r="Z94" s="256"/>
      <c r="AA94" s="239"/>
    </row>
    <row r="95" spans="2:27" ht="19.5" hidden="1">
      <c r="B95" s="244"/>
      <c r="C95" s="244"/>
      <c r="D95" s="244"/>
      <c r="E95" s="244"/>
      <c r="F95" s="244"/>
      <c r="G95" s="244"/>
      <c r="H95" s="244"/>
      <c r="I95" s="244"/>
      <c r="J95" s="244"/>
      <c r="K95" s="258"/>
      <c r="L95" s="258"/>
      <c r="M95" s="258"/>
      <c r="N95" s="258"/>
      <c r="O95" s="244"/>
      <c r="P95" s="246"/>
      <c r="Q95" s="246"/>
      <c r="R95" s="246"/>
      <c r="S95" s="246"/>
      <c r="T95" s="246"/>
      <c r="U95" s="239"/>
      <c r="V95" s="256"/>
      <c r="W95" s="256"/>
      <c r="X95" s="256"/>
      <c r="Y95" s="256"/>
      <c r="Z95" s="256"/>
      <c r="AA95" s="239"/>
    </row>
    <row r="96" spans="2:27" ht="19.5" hidden="1">
      <c r="B96" s="244"/>
      <c r="C96" s="244"/>
      <c r="D96" s="244"/>
      <c r="E96" s="244"/>
      <c r="F96" s="244"/>
      <c r="G96" s="244"/>
      <c r="H96" s="244"/>
      <c r="I96" s="244"/>
      <c r="J96" s="244"/>
      <c r="K96" s="258"/>
      <c r="L96" s="258"/>
      <c r="M96" s="258"/>
      <c r="N96" s="258"/>
      <c r="O96" s="244"/>
      <c r="P96" s="246"/>
      <c r="Q96" s="246"/>
      <c r="R96" s="246"/>
      <c r="S96" s="246"/>
      <c r="T96" s="246"/>
      <c r="U96" s="239"/>
      <c r="V96" s="256"/>
      <c r="W96" s="256"/>
      <c r="X96" s="256"/>
      <c r="Y96" s="256"/>
      <c r="Z96" s="256"/>
      <c r="AA96" s="239"/>
    </row>
    <row r="97" spans="2:27" ht="19.5" hidden="1">
      <c r="B97" s="244"/>
      <c r="C97" s="244"/>
      <c r="D97" s="244"/>
      <c r="E97" s="244"/>
      <c r="F97" s="244"/>
      <c r="G97" s="244"/>
      <c r="H97" s="244"/>
      <c r="I97" s="244"/>
      <c r="J97" s="244"/>
      <c r="K97" s="258"/>
      <c r="L97" s="258"/>
      <c r="M97" s="258"/>
      <c r="N97" s="258"/>
      <c r="O97" s="244"/>
      <c r="P97" s="246"/>
      <c r="Q97" s="246"/>
      <c r="R97" s="246"/>
      <c r="S97" s="246"/>
      <c r="T97" s="246"/>
      <c r="U97" s="239"/>
      <c r="V97" s="256"/>
      <c r="W97" s="256"/>
      <c r="X97" s="256"/>
      <c r="Y97" s="256"/>
      <c r="Z97" s="256"/>
      <c r="AA97" s="239"/>
    </row>
    <row r="98" spans="2:27" ht="19.5" hidden="1">
      <c r="B98" s="244"/>
      <c r="C98" s="244"/>
      <c r="D98" s="244"/>
      <c r="E98" s="244"/>
      <c r="F98" s="244"/>
      <c r="G98" s="244"/>
      <c r="H98" s="244"/>
      <c r="I98" s="244"/>
      <c r="J98" s="244"/>
      <c r="K98" s="258"/>
      <c r="L98" s="258"/>
      <c r="M98" s="258"/>
      <c r="N98" s="258"/>
      <c r="O98" s="244"/>
      <c r="P98" s="246"/>
      <c r="Q98" s="246"/>
      <c r="R98" s="246"/>
      <c r="S98" s="246"/>
      <c r="T98" s="246"/>
      <c r="U98" s="239"/>
      <c r="V98" s="256"/>
      <c r="W98" s="256"/>
      <c r="X98" s="256"/>
      <c r="Y98" s="256"/>
      <c r="Z98" s="256"/>
      <c r="AA98" s="239"/>
    </row>
    <row r="99" spans="2:27" ht="19.5" hidden="1">
      <c r="B99" s="244"/>
      <c r="C99" s="244"/>
      <c r="D99" s="244"/>
      <c r="E99" s="244"/>
      <c r="F99" s="244"/>
      <c r="G99" s="244"/>
      <c r="H99" s="244"/>
      <c r="I99" s="244"/>
      <c r="J99" s="244"/>
      <c r="K99" s="258"/>
      <c r="L99" s="258"/>
      <c r="M99" s="258"/>
      <c r="N99" s="258"/>
      <c r="O99" s="244"/>
      <c r="P99" s="246"/>
      <c r="Q99" s="246"/>
      <c r="R99" s="246"/>
      <c r="S99" s="246"/>
      <c r="T99" s="246"/>
      <c r="U99" s="239"/>
      <c r="V99" s="256"/>
      <c r="W99" s="256"/>
      <c r="X99" s="256"/>
      <c r="Y99" s="256"/>
      <c r="Z99" s="256"/>
      <c r="AA99" s="239"/>
    </row>
    <row r="100" spans="2:27" ht="19.5" hidden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58"/>
      <c r="L100" s="258"/>
      <c r="M100" s="258"/>
      <c r="N100" s="258"/>
      <c r="O100" s="244"/>
      <c r="P100" s="246"/>
      <c r="Q100" s="246"/>
      <c r="R100" s="246"/>
      <c r="S100" s="246"/>
      <c r="T100" s="246"/>
      <c r="U100" s="239"/>
      <c r="V100" s="256"/>
      <c r="W100" s="256"/>
      <c r="X100" s="256"/>
      <c r="Y100" s="256"/>
      <c r="Z100" s="256"/>
      <c r="AA100" s="239"/>
    </row>
    <row r="101" spans="2:27" ht="19.5" hidden="1">
      <c r="B101" s="244"/>
      <c r="C101" s="244"/>
      <c r="D101" s="244"/>
      <c r="E101" s="244"/>
      <c r="F101" s="244"/>
      <c r="G101" s="244"/>
      <c r="H101" s="244"/>
      <c r="I101" s="244"/>
      <c r="J101" s="244"/>
      <c r="K101" s="258"/>
      <c r="L101" s="258"/>
      <c r="M101" s="258"/>
      <c r="N101" s="258"/>
      <c r="O101" s="244"/>
      <c r="P101" s="246"/>
      <c r="Q101" s="246"/>
      <c r="R101" s="246"/>
      <c r="S101" s="246"/>
      <c r="T101" s="246"/>
      <c r="U101" s="239"/>
      <c r="V101" s="256"/>
      <c r="W101" s="256"/>
      <c r="X101" s="256"/>
      <c r="Y101" s="256"/>
      <c r="Z101" s="256"/>
      <c r="AA101" s="239"/>
    </row>
    <row r="102" spans="2:27" ht="19.5" hidden="1">
      <c r="B102" s="244"/>
      <c r="C102" s="244"/>
      <c r="D102" s="244"/>
      <c r="E102" s="244"/>
      <c r="F102" s="244"/>
      <c r="G102" s="244"/>
      <c r="H102" s="244"/>
      <c r="I102" s="244"/>
      <c r="J102" s="244"/>
      <c r="K102" s="258"/>
      <c r="L102" s="258"/>
      <c r="M102" s="258"/>
      <c r="N102" s="258"/>
      <c r="O102" s="244"/>
      <c r="P102" s="246"/>
      <c r="Q102" s="246"/>
      <c r="R102" s="246"/>
      <c r="S102" s="246"/>
      <c r="T102" s="246"/>
      <c r="U102" s="239"/>
      <c r="V102" s="256"/>
      <c r="W102" s="256"/>
      <c r="X102" s="256"/>
      <c r="Y102" s="256"/>
      <c r="Z102" s="256"/>
      <c r="AA102" s="239"/>
    </row>
    <row r="103" spans="2:27" ht="19.5" hidden="1">
      <c r="B103" s="244"/>
      <c r="C103" s="244"/>
      <c r="D103" s="244"/>
      <c r="E103" s="244"/>
      <c r="F103" s="244"/>
      <c r="G103" s="244"/>
      <c r="H103" s="244"/>
      <c r="I103" s="244"/>
      <c r="J103" s="244"/>
      <c r="K103" s="258"/>
      <c r="L103" s="258"/>
      <c r="M103" s="258"/>
      <c r="N103" s="258"/>
      <c r="O103" s="244"/>
      <c r="P103" s="246"/>
      <c r="Q103" s="246"/>
      <c r="R103" s="246"/>
      <c r="S103" s="246"/>
      <c r="T103" s="246"/>
      <c r="U103" s="239"/>
      <c r="V103" s="256"/>
      <c r="W103" s="256"/>
      <c r="X103" s="256"/>
      <c r="Y103" s="256"/>
      <c r="Z103" s="256"/>
      <c r="AA103" s="239"/>
    </row>
    <row r="104" spans="2:27" ht="19.5" hidden="1">
      <c r="B104" s="244"/>
      <c r="C104" s="244"/>
      <c r="D104" s="244"/>
      <c r="E104" s="244"/>
      <c r="F104" s="244"/>
      <c r="G104" s="244"/>
      <c r="H104" s="244"/>
      <c r="I104" s="244"/>
      <c r="J104" s="244"/>
      <c r="K104" s="258"/>
      <c r="L104" s="258"/>
      <c r="M104" s="258"/>
      <c r="N104" s="258"/>
      <c r="O104" s="244"/>
      <c r="P104" s="246"/>
      <c r="Q104" s="246"/>
      <c r="R104" s="246"/>
      <c r="S104" s="246"/>
      <c r="T104" s="246"/>
      <c r="U104" s="239"/>
      <c r="V104" s="256"/>
      <c r="W104" s="256"/>
      <c r="X104" s="256"/>
      <c r="Y104" s="256"/>
      <c r="Z104" s="256"/>
      <c r="AA104" s="239"/>
    </row>
    <row r="105" spans="2:27" ht="19.5" hidden="1">
      <c r="B105" s="244"/>
      <c r="C105" s="244"/>
      <c r="D105" s="244"/>
      <c r="E105" s="244"/>
      <c r="F105" s="244"/>
      <c r="G105" s="244"/>
      <c r="H105" s="244"/>
      <c r="I105" s="244"/>
      <c r="J105" s="244"/>
      <c r="K105" s="258"/>
      <c r="L105" s="258"/>
      <c r="M105" s="258"/>
      <c r="N105" s="258"/>
      <c r="O105" s="244"/>
      <c r="P105" s="246"/>
      <c r="Q105" s="246"/>
      <c r="R105" s="246"/>
      <c r="S105" s="246"/>
      <c r="T105" s="246"/>
      <c r="U105" s="239"/>
      <c r="V105" s="256"/>
      <c r="W105" s="256"/>
      <c r="X105" s="256"/>
      <c r="Y105" s="256"/>
      <c r="Z105" s="256"/>
      <c r="AA105" s="239"/>
    </row>
    <row r="106" spans="2:27" ht="19.5" hidden="1">
      <c r="B106" s="244"/>
      <c r="C106" s="244"/>
      <c r="D106" s="244"/>
      <c r="E106" s="244"/>
      <c r="F106" s="244"/>
      <c r="G106" s="244"/>
      <c r="H106" s="244"/>
      <c r="I106" s="244"/>
      <c r="J106" s="244"/>
      <c r="K106" s="258"/>
      <c r="L106" s="258"/>
      <c r="M106" s="258"/>
      <c r="N106" s="258"/>
      <c r="O106" s="244"/>
      <c r="P106" s="246"/>
      <c r="Q106" s="246"/>
      <c r="R106" s="246"/>
      <c r="S106" s="246"/>
      <c r="T106" s="246"/>
      <c r="U106" s="239"/>
      <c r="V106" s="256"/>
      <c r="W106" s="256"/>
      <c r="X106" s="256"/>
      <c r="Y106" s="256"/>
      <c r="Z106" s="256"/>
      <c r="AA106" s="239"/>
    </row>
    <row r="107" spans="2:27" ht="19.5" hidden="1">
      <c r="B107" s="244"/>
      <c r="C107" s="244"/>
      <c r="D107" s="244"/>
      <c r="E107" s="244"/>
      <c r="F107" s="244"/>
      <c r="G107" s="244"/>
      <c r="H107" s="244"/>
      <c r="I107" s="244"/>
      <c r="J107" s="244"/>
      <c r="K107" s="258"/>
      <c r="L107" s="258"/>
      <c r="M107" s="258"/>
      <c r="N107" s="258"/>
      <c r="O107" s="244"/>
      <c r="P107" s="246"/>
      <c r="Q107" s="246"/>
      <c r="R107" s="246"/>
      <c r="S107" s="246"/>
      <c r="T107" s="246"/>
      <c r="U107" s="239"/>
      <c r="V107" s="256"/>
      <c r="W107" s="256"/>
      <c r="X107" s="256"/>
      <c r="Y107" s="256"/>
      <c r="Z107" s="256"/>
      <c r="AA107" s="239"/>
    </row>
    <row r="108" spans="2:27" ht="19.5" hidden="1">
      <c r="B108" s="244"/>
      <c r="C108" s="244"/>
      <c r="D108" s="244"/>
      <c r="E108" s="244"/>
      <c r="F108" s="244"/>
      <c r="G108" s="244"/>
      <c r="H108" s="244"/>
      <c r="I108" s="244"/>
      <c r="J108" s="244"/>
      <c r="K108" s="258"/>
      <c r="L108" s="258"/>
      <c r="M108" s="258"/>
      <c r="N108" s="258"/>
      <c r="O108" s="244"/>
      <c r="P108" s="246"/>
      <c r="Q108" s="246"/>
      <c r="R108" s="246"/>
      <c r="S108" s="246"/>
      <c r="T108" s="246"/>
      <c r="U108" s="239"/>
      <c r="V108" s="256"/>
      <c r="W108" s="256"/>
      <c r="X108" s="256"/>
      <c r="Y108" s="256"/>
      <c r="Z108" s="256"/>
      <c r="AA108" s="239"/>
    </row>
    <row r="109" spans="2:27" hidden="1">
      <c r="B109" s="274" t="s">
        <v>9</v>
      </c>
      <c r="C109" s="274"/>
      <c r="D109" s="274"/>
      <c r="E109" s="274"/>
      <c r="F109" s="274"/>
      <c r="G109" s="274"/>
      <c r="H109" s="274" t="s">
        <v>0</v>
      </c>
      <c r="I109" s="274"/>
      <c r="J109" s="274"/>
      <c r="K109" s="275"/>
      <c r="L109" s="275"/>
      <c r="M109" s="275"/>
      <c r="N109" s="275"/>
      <c r="O109" s="274" t="s">
        <v>4</v>
      </c>
      <c r="P109" s="30"/>
      <c r="Q109" s="30"/>
      <c r="R109" s="30"/>
      <c r="S109" s="30"/>
      <c r="T109" s="30"/>
      <c r="U109" s="31"/>
      <c r="V109" s="30"/>
      <c r="W109" s="30"/>
      <c r="X109" s="30"/>
      <c r="Y109" s="30"/>
      <c r="Z109" s="30"/>
      <c r="AA109" s="31"/>
    </row>
    <row r="110" spans="2:27" hidden="1">
      <c r="B110" s="244"/>
      <c r="C110" s="244"/>
      <c r="D110" s="244"/>
      <c r="E110" s="244"/>
      <c r="F110" s="244"/>
      <c r="G110" s="244"/>
      <c r="H110" s="244"/>
      <c r="I110" s="244"/>
      <c r="J110" s="244"/>
      <c r="K110" s="245"/>
      <c r="L110" s="245"/>
      <c r="M110" s="245"/>
      <c r="N110" s="245"/>
      <c r="O110" s="244"/>
      <c r="P110" s="30"/>
      <c r="Q110" s="30"/>
      <c r="R110" s="30"/>
      <c r="S110" s="30"/>
      <c r="T110" s="30"/>
      <c r="U110" s="31"/>
      <c r="V110" s="30"/>
      <c r="W110" s="30"/>
      <c r="X110" s="30"/>
      <c r="Y110" s="30"/>
      <c r="Z110" s="30"/>
      <c r="AA110" s="31"/>
    </row>
    <row r="111" spans="2:27" hidden="1">
      <c r="B111" s="244"/>
      <c r="C111" s="244"/>
      <c r="D111" s="244"/>
      <c r="E111" s="244"/>
      <c r="F111" s="244"/>
      <c r="G111" s="244"/>
      <c r="H111" s="244" t="s">
        <v>20</v>
      </c>
      <c r="I111" s="244"/>
      <c r="J111" s="244"/>
      <c r="K111" s="245"/>
      <c r="L111" s="245"/>
      <c r="M111" s="245"/>
      <c r="N111" s="245"/>
      <c r="O111" s="244" t="s">
        <v>4</v>
      </c>
      <c r="P111" s="30"/>
      <c r="Q111" s="30"/>
      <c r="R111" s="30"/>
      <c r="S111" s="30"/>
      <c r="T111" s="30"/>
      <c r="U111" s="31"/>
      <c r="V111" s="30"/>
      <c r="W111" s="30"/>
      <c r="X111" s="30"/>
      <c r="Y111" s="30"/>
      <c r="Z111" s="30"/>
      <c r="AA111" s="31"/>
    </row>
    <row r="112" spans="2:27" hidden="1">
      <c r="B112" s="244"/>
      <c r="C112" s="244"/>
      <c r="D112" s="244"/>
      <c r="E112" s="244"/>
      <c r="F112" s="244"/>
      <c r="G112" s="244"/>
      <c r="H112" s="244"/>
      <c r="I112" s="244"/>
      <c r="J112" s="244"/>
      <c r="K112" s="245"/>
      <c r="L112" s="245"/>
      <c r="M112" s="245"/>
      <c r="N112" s="245"/>
      <c r="O112" s="244"/>
      <c r="P112" s="30"/>
      <c r="Q112" s="30"/>
      <c r="R112" s="30"/>
      <c r="S112" s="30"/>
      <c r="T112" s="30"/>
      <c r="U112" s="31"/>
      <c r="V112" s="30"/>
      <c r="W112" s="30"/>
      <c r="X112" s="30"/>
      <c r="Y112" s="30"/>
      <c r="Z112" s="30"/>
      <c r="AA112" s="31"/>
    </row>
    <row r="113" spans="2:27" hidden="1"/>
    <row r="114" spans="2:27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2:27">
      <c r="B115" s="269" t="s">
        <v>12</v>
      </c>
      <c r="C115" s="269"/>
      <c r="D115" s="269"/>
      <c r="E115" s="253" t="s">
        <v>25</v>
      </c>
      <c r="F115" s="254"/>
      <c r="G115" s="254"/>
      <c r="H115" s="254"/>
      <c r="I115" s="254"/>
      <c r="J115" s="254"/>
      <c r="K115" s="254"/>
      <c r="L115" s="254"/>
      <c r="M115" s="254"/>
      <c r="N115" s="254"/>
      <c r="O115" s="254"/>
      <c r="P115" s="254"/>
      <c r="Q115" s="254"/>
      <c r="R115" s="254"/>
      <c r="S115" s="254"/>
      <c r="T115" s="254"/>
      <c r="U115" s="254"/>
      <c r="V115" s="254"/>
      <c r="W115" s="254"/>
      <c r="X115" s="254"/>
    </row>
    <row r="116" spans="2:27">
      <c r="B116" s="269"/>
      <c r="C116" s="269"/>
      <c r="D116" s="269"/>
      <c r="E116" s="253"/>
      <c r="F116" s="254"/>
      <c r="G116" s="254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4"/>
      <c r="W116" s="254"/>
      <c r="X116" s="254"/>
      <c r="Y116" s="27"/>
      <c r="Z116" s="27"/>
      <c r="AA116" s="27"/>
    </row>
    <row r="117" spans="2:27">
      <c r="B117" s="25"/>
      <c r="C117" s="25"/>
      <c r="D117" s="25"/>
      <c r="E117" s="25"/>
      <c r="F117" s="27"/>
      <c r="G117" s="28"/>
      <c r="H117" s="28"/>
      <c r="I117" s="28"/>
      <c r="J117" s="27"/>
      <c r="K117" s="255" t="s">
        <v>26</v>
      </c>
      <c r="L117" s="255"/>
      <c r="M117" s="255"/>
      <c r="N117" s="255"/>
      <c r="O117" s="255"/>
      <c r="P117" s="255" t="s">
        <v>27</v>
      </c>
      <c r="Q117" s="255"/>
      <c r="R117" s="255"/>
      <c r="S117" s="255"/>
      <c r="T117" s="255"/>
      <c r="U117" s="255"/>
      <c r="V117" s="255" t="s">
        <v>31</v>
      </c>
      <c r="W117" s="255"/>
      <c r="X117" s="255"/>
      <c r="Y117" s="255"/>
      <c r="Z117" s="255"/>
      <c r="AA117" s="255"/>
    </row>
    <row r="118" spans="2:27">
      <c r="B118" s="244" t="s">
        <v>8</v>
      </c>
      <c r="C118" s="244"/>
      <c r="D118" s="244"/>
      <c r="E118" s="244"/>
      <c r="F118" s="244"/>
      <c r="G118" s="244"/>
      <c r="H118" s="244" t="s">
        <v>0</v>
      </c>
      <c r="I118" s="244"/>
      <c r="J118" s="244"/>
      <c r="K118" s="258">
        <f>COUNTA(P120:T129)</f>
        <v>0</v>
      </c>
      <c r="L118" s="258"/>
      <c r="M118" s="258"/>
      <c r="N118" s="258"/>
      <c r="O118" s="244" t="s">
        <v>4</v>
      </c>
      <c r="P118" s="271">
        <f>SUM(P120:T129)</f>
        <v>0</v>
      </c>
      <c r="Q118" s="271"/>
      <c r="R118" s="271"/>
      <c r="S118" s="271"/>
      <c r="T118" s="271"/>
      <c r="U118" s="239" t="s">
        <v>5</v>
      </c>
      <c r="V118" s="271">
        <f>SUM(V120:Z129)</f>
        <v>0</v>
      </c>
      <c r="W118" s="271"/>
      <c r="X118" s="271"/>
      <c r="Y118" s="271"/>
      <c r="Z118" s="271"/>
      <c r="AA118" s="239" t="s">
        <v>5</v>
      </c>
    </row>
    <row r="119" spans="2:27">
      <c r="B119" s="244"/>
      <c r="C119" s="244"/>
      <c r="D119" s="244"/>
      <c r="E119" s="244"/>
      <c r="F119" s="244"/>
      <c r="G119" s="244"/>
      <c r="H119" s="244"/>
      <c r="I119" s="244"/>
      <c r="J119" s="244"/>
      <c r="K119" s="258"/>
      <c r="L119" s="258"/>
      <c r="M119" s="258"/>
      <c r="N119" s="258"/>
      <c r="O119" s="244"/>
      <c r="P119" s="271"/>
      <c r="Q119" s="271"/>
      <c r="R119" s="271"/>
      <c r="S119" s="271"/>
      <c r="T119" s="271"/>
      <c r="U119" s="239"/>
      <c r="V119" s="271"/>
      <c r="W119" s="271"/>
      <c r="X119" s="271"/>
      <c r="Y119" s="271"/>
      <c r="Z119" s="271"/>
      <c r="AA119" s="239"/>
    </row>
    <row r="120" spans="2:27" ht="19.5">
      <c r="B120" s="244"/>
      <c r="C120" s="244"/>
      <c r="D120" s="244"/>
      <c r="E120" s="244"/>
      <c r="F120" s="244"/>
      <c r="G120" s="244"/>
      <c r="H120" s="244"/>
      <c r="I120" s="244"/>
      <c r="J120" s="244"/>
      <c r="K120" s="258"/>
      <c r="L120" s="258"/>
      <c r="M120" s="258"/>
      <c r="N120" s="258"/>
      <c r="O120" s="244"/>
      <c r="P120" s="245"/>
      <c r="Q120" s="245"/>
      <c r="R120" s="245"/>
      <c r="S120" s="245"/>
      <c r="T120" s="245"/>
      <c r="U120" s="239"/>
      <c r="V120" s="245"/>
      <c r="W120" s="245"/>
      <c r="X120" s="245"/>
      <c r="Y120" s="245"/>
      <c r="Z120" s="245"/>
      <c r="AA120" s="239"/>
    </row>
    <row r="121" spans="2:27" ht="19.5">
      <c r="B121" s="244"/>
      <c r="C121" s="244"/>
      <c r="D121" s="244"/>
      <c r="E121" s="244"/>
      <c r="F121" s="244"/>
      <c r="G121" s="244"/>
      <c r="H121" s="244"/>
      <c r="I121" s="244"/>
      <c r="J121" s="244"/>
      <c r="K121" s="258"/>
      <c r="L121" s="258"/>
      <c r="M121" s="258"/>
      <c r="N121" s="258"/>
      <c r="O121" s="244"/>
      <c r="P121" s="245"/>
      <c r="Q121" s="245"/>
      <c r="R121" s="245"/>
      <c r="S121" s="245"/>
      <c r="T121" s="245"/>
      <c r="U121" s="239"/>
      <c r="V121" s="245"/>
      <c r="W121" s="245"/>
      <c r="X121" s="245"/>
      <c r="Y121" s="245"/>
      <c r="Z121" s="245"/>
      <c r="AA121" s="239"/>
    </row>
    <row r="122" spans="2:27" ht="19.5">
      <c r="B122" s="244"/>
      <c r="C122" s="244"/>
      <c r="D122" s="244"/>
      <c r="E122" s="244"/>
      <c r="F122" s="244"/>
      <c r="G122" s="244"/>
      <c r="H122" s="244"/>
      <c r="I122" s="244"/>
      <c r="J122" s="244"/>
      <c r="K122" s="258"/>
      <c r="L122" s="258"/>
      <c r="M122" s="258"/>
      <c r="N122" s="258"/>
      <c r="O122" s="244"/>
      <c r="P122" s="245"/>
      <c r="Q122" s="245"/>
      <c r="R122" s="245"/>
      <c r="S122" s="245"/>
      <c r="T122" s="245"/>
      <c r="U122" s="239"/>
      <c r="V122" s="245"/>
      <c r="W122" s="245"/>
      <c r="X122" s="245"/>
      <c r="Y122" s="245"/>
      <c r="Z122" s="245"/>
      <c r="AA122" s="239"/>
    </row>
    <row r="123" spans="2:27" ht="19.5">
      <c r="B123" s="244"/>
      <c r="C123" s="244"/>
      <c r="D123" s="244"/>
      <c r="E123" s="244"/>
      <c r="F123" s="244"/>
      <c r="G123" s="244"/>
      <c r="H123" s="244"/>
      <c r="I123" s="244"/>
      <c r="J123" s="244"/>
      <c r="K123" s="258"/>
      <c r="L123" s="258"/>
      <c r="M123" s="258"/>
      <c r="N123" s="258"/>
      <c r="O123" s="244"/>
      <c r="P123" s="245"/>
      <c r="Q123" s="245"/>
      <c r="R123" s="245"/>
      <c r="S123" s="245"/>
      <c r="T123" s="245"/>
      <c r="U123" s="239"/>
      <c r="V123" s="245"/>
      <c r="W123" s="245"/>
      <c r="X123" s="245"/>
      <c r="Y123" s="245"/>
      <c r="Z123" s="245"/>
      <c r="AA123" s="239"/>
    </row>
    <row r="124" spans="2:27" ht="19.5">
      <c r="B124" s="244"/>
      <c r="C124" s="244"/>
      <c r="D124" s="244"/>
      <c r="E124" s="244"/>
      <c r="F124" s="244"/>
      <c r="G124" s="244"/>
      <c r="H124" s="244"/>
      <c r="I124" s="244"/>
      <c r="J124" s="244"/>
      <c r="K124" s="258"/>
      <c r="L124" s="258"/>
      <c r="M124" s="258"/>
      <c r="N124" s="258"/>
      <c r="O124" s="244"/>
      <c r="P124" s="245"/>
      <c r="Q124" s="245"/>
      <c r="R124" s="245"/>
      <c r="S124" s="245"/>
      <c r="T124" s="245"/>
      <c r="U124" s="239"/>
      <c r="V124" s="245"/>
      <c r="W124" s="245"/>
      <c r="X124" s="245"/>
      <c r="Y124" s="245"/>
      <c r="Z124" s="245"/>
      <c r="AA124" s="239"/>
    </row>
    <row r="125" spans="2:27" ht="19.5">
      <c r="B125" s="244"/>
      <c r="C125" s="244"/>
      <c r="D125" s="244"/>
      <c r="E125" s="244"/>
      <c r="F125" s="244"/>
      <c r="G125" s="244"/>
      <c r="H125" s="244"/>
      <c r="I125" s="244"/>
      <c r="J125" s="244"/>
      <c r="K125" s="258"/>
      <c r="L125" s="258"/>
      <c r="M125" s="258"/>
      <c r="N125" s="258"/>
      <c r="O125" s="244"/>
      <c r="P125" s="245"/>
      <c r="Q125" s="245"/>
      <c r="R125" s="245"/>
      <c r="S125" s="245"/>
      <c r="T125" s="245"/>
      <c r="U125" s="239"/>
      <c r="V125" s="245"/>
      <c r="W125" s="245"/>
      <c r="X125" s="245"/>
      <c r="Y125" s="245"/>
      <c r="Z125" s="245"/>
      <c r="AA125" s="239"/>
    </row>
    <row r="126" spans="2:27" ht="19.5">
      <c r="B126" s="244"/>
      <c r="C126" s="244"/>
      <c r="D126" s="244"/>
      <c r="E126" s="244"/>
      <c r="F126" s="244"/>
      <c r="G126" s="244"/>
      <c r="H126" s="244"/>
      <c r="I126" s="244"/>
      <c r="J126" s="244"/>
      <c r="K126" s="258"/>
      <c r="L126" s="258"/>
      <c r="M126" s="258"/>
      <c r="N126" s="258"/>
      <c r="O126" s="244"/>
      <c r="P126" s="245"/>
      <c r="Q126" s="245"/>
      <c r="R126" s="245"/>
      <c r="S126" s="245"/>
      <c r="T126" s="245"/>
      <c r="U126" s="239"/>
      <c r="V126" s="245"/>
      <c r="W126" s="245"/>
      <c r="X126" s="245"/>
      <c r="Y126" s="245"/>
      <c r="Z126" s="245"/>
      <c r="AA126" s="239"/>
    </row>
    <row r="127" spans="2:27" ht="19.5">
      <c r="B127" s="244"/>
      <c r="C127" s="244"/>
      <c r="D127" s="244"/>
      <c r="E127" s="244"/>
      <c r="F127" s="244"/>
      <c r="G127" s="244"/>
      <c r="H127" s="244"/>
      <c r="I127" s="244"/>
      <c r="J127" s="244"/>
      <c r="K127" s="258"/>
      <c r="L127" s="258"/>
      <c r="M127" s="258"/>
      <c r="N127" s="258"/>
      <c r="O127" s="244"/>
      <c r="P127" s="245"/>
      <c r="Q127" s="245"/>
      <c r="R127" s="245"/>
      <c r="S127" s="245"/>
      <c r="T127" s="245"/>
      <c r="U127" s="239"/>
      <c r="V127" s="245"/>
      <c r="W127" s="245"/>
      <c r="X127" s="245"/>
      <c r="Y127" s="245"/>
      <c r="Z127" s="245"/>
      <c r="AA127" s="239"/>
    </row>
    <row r="128" spans="2:27" ht="19.5">
      <c r="B128" s="244"/>
      <c r="C128" s="244"/>
      <c r="D128" s="244"/>
      <c r="E128" s="244"/>
      <c r="F128" s="244"/>
      <c r="G128" s="244"/>
      <c r="H128" s="244"/>
      <c r="I128" s="244"/>
      <c r="J128" s="244"/>
      <c r="K128" s="258"/>
      <c r="L128" s="258"/>
      <c r="M128" s="258"/>
      <c r="N128" s="258"/>
      <c r="O128" s="244"/>
      <c r="P128" s="245"/>
      <c r="Q128" s="245"/>
      <c r="R128" s="245"/>
      <c r="S128" s="245"/>
      <c r="T128" s="245"/>
      <c r="U128" s="239"/>
      <c r="V128" s="245"/>
      <c r="W128" s="245"/>
      <c r="X128" s="245"/>
      <c r="Y128" s="245"/>
      <c r="Z128" s="245"/>
      <c r="AA128" s="239"/>
    </row>
    <row r="129" spans="2:27" ht="19.5">
      <c r="B129" s="244"/>
      <c r="C129" s="244"/>
      <c r="D129" s="244"/>
      <c r="E129" s="244"/>
      <c r="F129" s="244"/>
      <c r="G129" s="244"/>
      <c r="H129" s="244"/>
      <c r="I129" s="244"/>
      <c r="J129" s="244"/>
      <c r="K129" s="258"/>
      <c r="L129" s="258"/>
      <c r="M129" s="258"/>
      <c r="N129" s="258"/>
      <c r="O129" s="244"/>
      <c r="P129" s="245"/>
      <c r="Q129" s="245"/>
      <c r="R129" s="245"/>
      <c r="S129" s="245"/>
      <c r="T129" s="245"/>
      <c r="U129" s="239"/>
      <c r="V129" s="245"/>
      <c r="W129" s="245"/>
      <c r="X129" s="245"/>
      <c r="Y129" s="245"/>
      <c r="Z129" s="245"/>
      <c r="AA129" s="239"/>
    </row>
    <row r="130" spans="2:27">
      <c r="B130" s="244"/>
      <c r="C130" s="244"/>
      <c r="D130" s="244"/>
      <c r="E130" s="244"/>
      <c r="F130" s="244"/>
      <c r="G130" s="244"/>
      <c r="H130" s="244" t="s">
        <v>20</v>
      </c>
      <c r="I130" s="244"/>
      <c r="J130" s="244"/>
      <c r="K130" s="258">
        <f>COUNTA(P132:T141)</f>
        <v>0</v>
      </c>
      <c r="L130" s="258"/>
      <c r="M130" s="258"/>
      <c r="N130" s="258"/>
      <c r="O130" s="244" t="s">
        <v>4</v>
      </c>
      <c r="P130" s="271">
        <f>SUM(P132:T141)</f>
        <v>0</v>
      </c>
      <c r="Q130" s="271"/>
      <c r="R130" s="271"/>
      <c r="S130" s="271"/>
      <c r="T130" s="271"/>
      <c r="U130" s="239" t="s">
        <v>5</v>
      </c>
      <c r="V130" s="271">
        <f>SUM(V132:Z141)</f>
        <v>0</v>
      </c>
      <c r="W130" s="271"/>
      <c r="X130" s="271"/>
      <c r="Y130" s="271"/>
      <c r="Z130" s="271"/>
      <c r="AA130" s="239" t="s">
        <v>5</v>
      </c>
    </row>
    <row r="131" spans="2:27">
      <c r="B131" s="244"/>
      <c r="C131" s="244"/>
      <c r="D131" s="244"/>
      <c r="E131" s="244"/>
      <c r="F131" s="244"/>
      <c r="G131" s="244"/>
      <c r="H131" s="244"/>
      <c r="I131" s="244"/>
      <c r="J131" s="244"/>
      <c r="K131" s="258"/>
      <c r="L131" s="258"/>
      <c r="M131" s="258"/>
      <c r="N131" s="258"/>
      <c r="O131" s="244"/>
      <c r="P131" s="271"/>
      <c r="Q131" s="271"/>
      <c r="R131" s="271"/>
      <c r="S131" s="271"/>
      <c r="T131" s="271"/>
      <c r="U131" s="239"/>
      <c r="V131" s="271"/>
      <c r="W131" s="271"/>
      <c r="X131" s="271"/>
      <c r="Y131" s="271"/>
      <c r="Z131" s="271"/>
      <c r="AA131" s="239"/>
    </row>
    <row r="132" spans="2:27" ht="19.5">
      <c r="B132" s="244"/>
      <c r="C132" s="244"/>
      <c r="D132" s="244"/>
      <c r="E132" s="244"/>
      <c r="F132" s="244"/>
      <c r="G132" s="244"/>
      <c r="H132" s="244"/>
      <c r="I132" s="244"/>
      <c r="J132" s="244"/>
      <c r="K132" s="258"/>
      <c r="L132" s="258"/>
      <c r="M132" s="258"/>
      <c r="N132" s="258"/>
      <c r="O132" s="244"/>
      <c r="P132" s="245"/>
      <c r="Q132" s="245"/>
      <c r="R132" s="245"/>
      <c r="S132" s="245"/>
      <c r="T132" s="245"/>
      <c r="U132" s="239"/>
      <c r="V132" s="245"/>
      <c r="W132" s="245"/>
      <c r="X132" s="245"/>
      <c r="Y132" s="245"/>
      <c r="Z132" s="245"/>
      <c r="AA132" s="239"/>
    </row>
    <row r="133" spans="2:27" ht="19.5">
      <c r="B133" s="244"/>
      <c r="C133" s="244"/>
      <c r="D133" s="244"/>
      <c r="E133" s="244"/>
      <c r="F133" s="244"/>
      <c r="G133" s="244"/>
      <c r="H133" s="244"/>
      <c r="I133" s="244"/>
      <c r="J133" s="244"/>
      <c r="K133" s="258"/>
      <c r="L133" s="258"/>
      <c r="M133" s="258"/>
      <c r="N133" s="258"/>
      <c r="O133" s="244"/>
      <c r="P133" s="245"/>
      <c r="Q133" s="245"/>
      <c r="R133" s="245"/>
      <c r="S133" s="245"/>
      <c r="T133" s="245"/>
      <c r="U133" s="239"/>
      <c r="V133" s="245"/>
      <c r="W133" s="245"/>
      <c r="X133" s="245"/>
      <c r="Y133" s="245"/>
      <c r="Z133" s="245"/>
      <c r="AA133" s="239"/>
    </row>
    <row r="134" spans="2:27" ht="19.5">
      <c r="B134" s="244"/>
      <c r="C134" s="244"/>
      <c r="D134" s="244"/>
      <c r="E134" s="244"/>
      <c r="F134" s="244"/>
      <c r="G134" s="244"/>
      <c r="H134" s="244"/>
      <c r="I134" s="244"/>
      <c r="J134" s="244"/>
      <c r="K134" s="258"/>
      <c r="L134" s="258"/>
      <c r="M134" s="258"/>
      <c r="N134" s="258"/>
      <c r="O134" s="244"/>
      <c r="P134" s="245"/>
      <c r="Q134" s="245"/>
      <c r="R134" s="245"/>
      <c r="S134" s="245"/>
      <c r="T134" s="245"/>
      <c r="U134" s="239"/>
      <c r="V134" s="245"/>
      <c r="W134" s="245"/>
      <c r="X134" s="245"/>
      <c r="Y134" s="245"/>
      <c r="Z134" s="245"/>
      <c r="AA134" s="239"/>
    </row>
    <row r="135" spans="2:27" ht="19.5">
      <c r="B135" s="244"/>
      <c r="C135" s="244"/>
      <c r="D135" s="244"/>
      <c r="E135" s="244"/>
      <c r="F135" s="244"/>
      <c r="G135" s="244"/>
      <c r="H135" s="244"/>
      <c r="I135" s="244"/>
      <c r="J135" s="244"/>
      <c r="K135" s="258"/>
      <c r="L135" s="258"/>
      <c r="M135" s="258"/>
      <c r="N135" s="258"/>
      <c r="O135" s="244"/>
      <c r="P135" s="245"/>
      <c r="Q135" s="245"/>
      <c r="R135" s="245"/>
      <c r="S135" s="245"/>
      <c r="T135" s="245"/>
      <c r="U135" s="239"/>
      <c r="V135" s="245"/>
      <c r="W135" s="245"/>
      <c r="X135" s="245"/>
      <c r="Y135" s="245"/>
      <c r="Z135" s="245"/>
      <c r="AA135" s="239"/>
    </row>
    <row r="136" spans="2:27" ht="19.5">
      <c r="B136" s="244"/>
      <c r="C136" s="244"/>
      <c r="D136" s="244"/>
      <c r="E136" s="244"/>
      <c r="F136" s="244"/>
      <c r="G136" s="244"/>
      <c r="H136" s="244"/>
      <c r="I136" s="244"/>
      <c r="J136" s="244"/>
      <c r="K136" s="258"/>
      <c r="L136" s="258"/>
      <c r="M136" s="258"/>
      <c r="N136" s="258"/>
      <c r="O136" s="244"/>
      <c r="P136" s="245"/>
      <c r="Q136" s="245"/>
      <c r="R136" s="245"/>
      <c r="S136" s="245"/>
      <c r="T136" s="245"/>
      <c r="U136" s="239"/>
      <c r="V136" s="245"/>
      <c r="W136" s="245"/>
      <c r="X136" s="245"/>
      <c r="Y136" s="245"/>
      <c r="Z136" s="245"/>
      <c r="AA136" s="239"/>
    </row>
    <row r="137" spans="2:27" ht="19.5">
      <c r="B137" s="244"/>
      <c r="C137" s="244"/>
      <c r="D137" s="244"/>
      <c r="E137" s="244"/>
      <c r="F137" s="244"/>
      <c r="G137" s="244"/>
      <c r="H137" s="244"/>
      <c r="I137" s="244"/>
      <c r="J137" s="244"/>
      <c r="K137" s="258"/>
      <c r="L137" s="258"/>
      <c r="M137" s="258"/>
      <c r="N137" s="258"/>
      <c r="O137" s="244"/>
      <c r="P137" s="245"/>
      <c r="Q137" s="245"/>
      <c r="R137" s="245"/>
      <c r="S137" s="245"/>
      <c r="T137" s="245"/>
      <c r="U137" s="239"/>
      <c r="V137" s="245"/>
      <c r="W137" s="245"/>
      <c r="X137" s="245"/>
      <c r="Y137" s="245"/>
      <c r="Z137" s="245"/>
      <c r="AA137" s="239"/>
    </row>
    <row r="138" spans="2:27" ht="19.5">
      <c r="B138" s="244"/>
      <c r="C138" s="244"/>
      <c r="D138" s="244"/>
      <c r="E138" s="244"/>
      <c r="F138" s="244"/>
      <c r="G138" s="244"/>
      <c r="H138" s="244"/>
      <c r="I138" s="244"/>
      <c r="J138" s="244"/>
      <c r="K138" s="258"/>
      <c r="L138" s="258"/>
      <c r="M138" s="258"/>
      <c r="N138" s="258"/>
      <c r="O138" s="244"/>
      <c r="P138" s="245"/>
      <c r="Q138" s="245"/>
      <c r="R138" s="245"/>
      <c r="S138" s="245"/>
      <c r="T138" s="245"/>
      <c r="U138" s="239"/>
      <c r="V138" s="245"/>
      <c r="W138" s="245"/>
      <c r="X138" s="245"/>
      <c r="Y138" s="245"/>
      <c r="Z138" s="245"/>
      <c r="AA138" s="239"/>
    </row>
    <row r="139" spans="2:27" ht="19.5">
      <c r="B139" s="244"/>
      <c r="C139" s="244"/>
      <c r="D139" s="244"/>
      <c r="E139" s="244"/>
      <c r="F139" s="244"/>
      <c r="G139" s="244"/>
      <c r="H139" s="244"/>
      <c r="I139" s="244"/>
      <c r="J139" s="244"/>
      <c r="K139" s="258"/>
      <c r="L139" s="258"/>
      <c r="M139" s="258"/>
      <c r="N139" s="258"/>
      <c r="O139" s="244"/>
      <c r="P139" s="245"/>
      <c r="Q139" s="245"/>
      <c r="R139" s="245"/>
      <c r="S139" s="245"/>
      <c r="T139" s="245"/>
      <c r="U139" s="239"/>
      <c r="V139" s="245"/>
      <c r="W139" s="245"/>
      <c r="X139" s="245"/>
      <c r="Y139" s="245"/>
      <c r="Z139" s="245"/>
      <c r="AA139" s="239"/>
    </row>
    <row r="140" spans="2:27" ht="19.5">
      <c r="B140" s="244"/>
      <c r="C140" s="244"/>
      <c r="D140" s="244"/>
      <c r="E140" s="244"/>
      <c r="F140" s="244"/>
      <c r="G140" s="244"/>
      <c r="H140" s="244"/>
      <c r="I140" s="244"/>
      <c r="J140" s="244"/>
      <c r="K140" s="258"/>
      <c r="L140" s="258"/>
      <c r="M140" s="258"/>
      <c r="N140" s="258"/>
      <c r="O140" s="244"/>
      <c r="P140" s="245"/>
      <c r="Q140" s="245"/>
      <c r="R140" s="245"/>
      <c r="S140" s="245"/>
      <c r="T140" s="245"/>
      <c r="U140" s="239"/>
      <c r="V140" s="245"/>
      <c r="W140" s="245"/>
      <c r="X140" s="245"/>
      <c r="Y140" s="245"/>
      <c r="Z140" s="245"/>
      <c r="AA140" s="239"/>
    </row>
    <row r="141" spans="2:27" ht="19.5">
      <c r="B141" s="244"/>
      <c r="C141" s="244"/>
      <c r="D141" s="244"/>
      <c r="E141" s="244"/>
      <c r="F141" s="244"/>
      <c r="G141" s="244"/>
      <c r="H141" s="244"/>
      <c r="I141" s="244"/>
      <c r="J141" s="244"/>
      <c r="K141" s="258"/>
      <c r="L141" s="258"/>
      <c r="M141" s="258"/>
      <c r="N141" s="258"/>
      <c r="O141" s="244"/>
      <c r="P141" s="245"/>
      <c r="Q141" s="245"/>
      <c r="R141" s="245"/>
      <c r="S141" s="245"/>
      <c r="T141" s="245"/>
      <c r="U141" s="239"/>
      <c r="V141" s="245"/>
      <c r="W141" s="245"/>
      <c r="X141" s="245"/>
      <c r="Y141" s="245"/>
      <c r="Z141" s="245"/>
      <c r="AA141" s="239"/>
    </row>
    <row r="142" spans="2:27">
      <c r="B142" s="244" t="s">
        <v>9</v>
      </c>
      <c r="C142" s="244"/>
      <c r="D142" s="244"/>
      <c r="E142" s="244"/>
      <c r="F142" s="244"/>
      <c r="G142" s="244"/>
      <c r="H142" s="244" t="s">
        <v>0</v>
      </c>
      <c r="I142" s="244"/>
      <c r="J142" s="244"/>
      <c r="K142" s="245"/>
      <c r="L142" s="245"/>
      <c r="M142" s="245"/>
      <c r="N142" s="245"/>
      <c r="O142" s="244" t="s">
        <v>4</v>
      </c>
    </row>
    <row r="143" spans="2:27">
      <c r="B143" s="244"/>
      <c r="C143" s="244"/>
      <c r="D143" s="244"/>
      <c r="E143" s="244"/>
      <c r="F143" s="244"/>
      <c r="G143" s="244"/>
      <c r="H143" s="244"/>
      <c r="I143" s="244"/>
      <c r="J143" s="244"/>
      <c r="K143" s="245"/>
      <c r="L143" s="245"/>
      <c r="M143" s="245"/>
      <c r="N143" s="245"/>
      <c r="O143" s="244"/>
    </row>
    <row r="144" spans="2:27">
      <c r="B144" s="244"/>
      <c r="C144" s="244"/>
      <c r="D144" s="244"/>
      <c r="E144" s="244"/>
      <c r="F144" s="244"/>
      <c r="G144" s="244"/>
      <c r="H144" s="244" t="s">
        <v>20</v>
      </c>
      <c r="I144" s="244"/>
      <c r="J144" s="244"/>
      <c r="K144" s="245"/>
      <c r="L144" s="245"/>
      <c r="M144" s="245"/>
      <c r="N144" s="245"/>
      <c r="O144" s="244" t="s">
        <v>4</v>
      </c>
    </row>
    <row r="145" spans="2:52">
      <c r="B145" s="244"/>
      <c r="C145" s="244"/>
      <c r="D145" s="244"/>
      <c r="E145" s="244"/>
      <c r="F145" s="244"/>
      <c r="G145" s="244"/>
      <c r="H145" s="244"/>
      <c r="I145" s="244"/>
      <c r="J145" s="244"/>
      <c r="K145" s="245"/>
      <c r="L145" s="245"/>
      <c r="M145" s="245"/>
      <c r="N145" s="245"/>
      <c r="O145" s="244"/>
    </row>
    <row r="147" spans="2:52"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</row>
    <row r="148" spans="2:52">
      <c r="B148" s="243" t="s">
        <v>13</v>
      </c>
      <c r="C148" s="243"/>
      <c r="D148" s="243"/>
      <c r="E148" s="243"/>
      <c r="F148" s="243"/>
      <c r="G148" s="243"/>
      <c r="H148" s="243"/>
      <c r="I148" s="243"/>
      <c r="AI148" s="25"/>
      <c r="AJ148" s="25"/>
      <c r="AK148" s="25"/>
      <c r="AL148" s="25"/>
      <c r="AM148" s="25"/>
      <c r="AN148" s="25"/>
      <c r="AO148" s="25"/>
      <c r="AP148" s="25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</row>
    <row r="149" spans="2:52">
      <c r="B149" s="243"/>
      <c r="C149" s="243"/>
      <c r="D149" s="243"/>
      <c r="E149" s="243"/>
      <c r="F149" s="243"/>
      <c r="G149" s="243"/>
      <c r="H149" s="243"/>
      <c r="I149" s="243"/>
      <c r="AI149" s="32"/>
      <c r="AJ149" s="32"/>
      <c r="AK149" s="32"/>
      <c r="AL149" s="32"/>
      <c r="AM149" s="32"/>
      <c r="AN149" s="32"/>
      <c r="AO149" s="32"/>
      <c r="AP149" s="32"/>
      <c r="AR149" s="242" t="s">
        <v>70</v>
      </c>
      <c r="AS149" s="242"/>
      <c r="AT149" s="242"/>
      <c r="AU149" s="242"/>
      <c r="AV149" s="242"/>
      <c r="AW149" s="242"/>
      <c r="AX149" s="242"/>
      <c r="AY149" s="242"/>
      <c r="AZ149" s="242"/>
    </row>
    <row r="150" spans="2:52">
      <c r="V150" s="42"/>
      <c r="W150" s="41"/>
      <c r="X150" s="41"/>
      <c r="Y150" s="41"/>
      <c r="Z150" s="41"/>
      <c r="AA150" s="41"/>
      <c r="AB150" s="41"/>
      <c r="AC150" s="41"/>
      <c r="AD150" s="41"/>
      <c r="AE150" s="41"/>
      <c r="AI150" s="32"/>
      <c r="AJ150" s="32"/>
      <c r="AK150" s="32"/>
      <c r="AL150" s="32"/>
      <c r="AM150" s="32"/>
      <c r="AN150" s="32"/>
      <c r="AO150" s="32"/>
      <c r="AP150" s="33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</row>
    <row r="151" spans="2:52">
      <c r="B151" s="239" t="s">
        <v>69</v>
      </c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 t="s">
        <v>75</v>
      </c>
      <c r="W151" s="239"/>
      <c r="X151" s="239"/>
      <c r="Y151" s="239"/>
      <c r="Z151" s="239"/>
      <c r="AA151" s="239" t="s">
        <v>76</v>
      </c>
      <c r="AB151" s="239"/>
      <c r="AC151" s="239"/>
      <c r="AD151" s="239"/>
      <c r="AE151" s="239"/>
      <c r="AJ151" s="34"/>
      <c r="AL151" s="34"/>
      <c r="AM151" s="34"/>
      <c r="AN151" s="34"/>
      <c r="AO151" s="34"/>
      <c r="AP151" s="34"/>
      <c r="AQ151" s="34"/>
      <c r="AR151" s="34" t="s">
        <v>23</v>
      </c>
      <c r="AS151" s="34"/>
      <c r="AT151" s="34"/>
      <c r="AX151" s="35" t="s">
        <v>0</v>
      </c>
    </row>
    <row r="152" spans="2:52"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4">
        <v>1</v>
      </c>
      <c r="AJ152" s="34"/>
      <c r="AK152" s="34"/>
      <c r="AL152" s="34"/>
      <c r="AM152" s="34"/>
      <c r="AN152" s="34"/>
      <c r="AO152" s="34"/>
      <c r="AP152" s="34"/>
      <c r="AQ152" s="34"/>
      <c r="AR152" s="34" t="s">
        <v>24</v>
      </c>
      <c r="AS152" s="34"/>
      <c r="AT152" s="34"/>
      <c r="AX152" s="34" t="s">
        <v>20</v>
      </c>
    </row>
    <row r="153" spans="2:52"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4">
        <v>2</v>
      </c>
      <c r="AJ153" s="34"/>
      <c r="AL153" s="34"/>
      <c r="AM153" s="34"/>
      <c r="AN153" s="34"/>
      <c r="AO153" s="34"/>
      <c r="AP153" s="34"/>
      <c r="AQ153" s="34"/>
      <c r="AR153" s="34" t="s">
        <v>57</v>
      </c>
      <c r="AS153" s="34"/>
      <c r="AT153" s="34"/>
    </row>
    <row r="154" spans="2:52"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4">
        <v>3</v>
      </c>
      <c r="AJ154" s="34"/>
      <c r="AK154" s="34"/>
      <c r="AL154" s="34"/>
      <c r="AM154" s="34"/>
      <c r="AN154" s="34"/>
      <c r="AO154" s="34"/>
      <c r="AP154" s="34"/>
      <c r="AQ154" s="34"/>
      <c r="AR154" s="34" t="s">
        <v>58</v>
      </c>
      <c r="AS154" s="34"/>
      <c r="AT154" s="34"/>
    </row>
    <row r="155" spans="2:52"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4">
        <v>4</v>
      </c>
      <c r="AJ155" s="34"/>
      <c r="AK155" s="34"/>
      <c r="AL155" s="34"/>
      <c r="AM155" s="34"/>
      <c r="AN155" s="34"/>
      <c r="AO155" s="34"/>
      <c r="AP155" s="34"/>
      <c r="AQ155" s="34"/>
      <c r="AR155" s="34" t="s">
        <v>12</v>
      </c>
      <c r="AS155" s="34"/>
      <c r="AT155" s="34"/>
    </row>
    <row r="156" spans="2:52"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4">
        <v>5</v>
      </c>
      <c r="AJ156" s="34"/>
      <c r="AK156" s="34"/>
      <c r="AL156" s="34"/>
      <c r="AM156" s="34"/>
      <c r="AN156" s="34"/>
      <c r="AO156" s="34"/>
      <c r="AP156" s="34"/>
      <c r="AQ156" s="34"/>
      <c r="AR156" s="34" t="s">
        <v>14</v>
      </c>
      <c r="AS156" s="34"/>
      <c r="AT156" s="34"/>
    </row>
    <row r="157" spans="2:52"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4">
        <v>6</v>
      </c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</row>
    <row r="158" spans="2:52"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4">
        <v>7</v>
      </c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</row>
    <row r="159" spans="2:52"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4">
        <v>8</v>
      </c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</row>
    <row r="160" spans="2:52">
      <c r="B160" s="238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4">
        <v>9</v>
      </c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</row>
    <row r="161" spans="2:52"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4">
        <v>10</v>
      </c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</row>
    <row r="162" spans="2:52"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4">
        <v>11</v>
      </c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</row>
    <row r="163" spans="2:52"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4">
        <v>12</v>
      </c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</row>
    <row r="164" spans="2:52">
      <c r="B164" s="238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4">
        <v>13</v>
      </c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</row>
    <row r="165" spans="2:52"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4">
        <v>14</v>
      </c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</row>
    <row r="166" spans="2:52">
      <c r="B166" s="238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4">
        <v>15</v>
      </c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</row>
    <row r="167" spans="2:52"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7"/>
      <c r="W167" s="237"/>
      <c r="X167" s="237"/>
      <c r="Y167" s="237"/>
      <c r="Z167" s="237"/>
      <c r="AA167" s="237"/>
      <c r="AB167" s="237"/>
      <c r="AC167" s="237"/>
      <c r="AD167" s="237"/>
      <c r="AE167" s="237"/>
      <c r="AF167" s="24">
        <v>16</v>
      </c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</row>
    <row r="168" spans="2:52">
      <c r="B168" s="238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  <c r="Q168" s="238"/>
      <c r="R168" s="238"/>
      <c r="S168" s="238"/>
      <c r="T168" s="238"/>
      <c r="U168" s="238"/>
      <c r="V168" s="237"/>
      <c r="W168" s="237"/>
      <c r="X168" s="237"/>
      <c r="Y168" s="237"/>
      <c r="Z168" s="237"/>
      <c r="AA168" s="237"/>
      <c r="AB168" s="237"/>
      <c r="AC168" s="237"/>
      <c r="AD168" s="237"/>
      <c r="AE168" s="237"/>
      <c r="AF168" s="24">
        <v>17</v>
      </c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</row>
    <row r="169" spans="2:52">
      <c r="B169" s="238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238"/>
      <c r="Q169" s="238"/>
      <c r="R169" s="238"/>
      <c r="S169" s="238"/>
      <c r="T169" s="238"/>
      <c r="U169" s="238"/>
      <c r="V169" s="237"/>
      <c r="W169" s="237"/>
      <c r="X169" s="237"/>
      <c r="Y169" s="237"/>
      <c r="Z169" s="237"/>
      <c r="AA169" s="237"/>
      <c r="AB169" s="237"/>
      <c r="AC169" s="237"/>
      <c r="AD169" s="237"/>
      <c r="AE169" s="237"/>
      <c r="AF169" s="24">
        <v>18</v>
      </c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</row>
    <row r="170" spans="2:52">
      <c r="B170" s="238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  <c r="Q170" s="238"/>
      <c r="R170" s="238"/>
      <c r="S170" s="238"/>
      <c r="T170" s="238"/>
      <c r="U170" s="238"/>
      <c r="V170" s="237"/>
      <c r="W170" s="237"/>
      <c r="X170" s="237"/>
      <c r="Y170" s="237"/>
      <c r="Z170" s="237"/>
      <c r="AA170" s="237"/>
      <c r="AB170" s="237"/>
      <c r="AC170" s="237"/>
      <c r="AD170" s="237"/>
      <c r="AE170" s="237"/>
      <c r="AF170" s="24">
        <v>19</v>
      </c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</row>
    <row r="171" spans="2:52"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8"/>
      <c r="Q171" s="238"/>
      <c r="R171" s="238"/>
      <c r="S171" s="238"/>
      <c r="T171" s="238"/>
      <c r="U171" s="238"/>
      <c r="V171" s="237"/>
      <c r="W171" s="237"/>
      <c r="X171" s="237"/>
      <c r="Y171" s="237"/>
      <c r="Z171" s="237"/>
      <c r="AA171" s="237"/>
      <c r="AB171" s="237"/>
      <c r="AC171" s="237"/>
      <c r="AD171" s="237"/>
      <c r="AE171" s="237"/>
      <c r="AF171" s="24">
        <v>20</v>
      </c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</row>
    <row r="172" spans="2:52">
      <c r="B172" s="238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  <c r="Q172" s="238"/>
      <c r="R172" s="238"/>
      <c r="S172" s="238"/>
      <c r="T172" s="238"/>
      <c r="U172" s="238"/>
      <c r="V172" s="237"/>
      <c r="W172" s="237"/>
      <c r="X172" s="237"/>
      <c r="Y172" s="237"/>
      <c r="Z172" s="237"/>
      <c r="AA172" s="237"/>
      <c r="AB172" s="237"/>
      <c r="AC172" s="237"/>
      <c r="AD172" s="237"/>
      <c r="AE172" s="237"/>
      <c r="AF172" s="24">
        <v>21</v>
      </c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</row>
    <row r="173" spans="2:52"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8"/>
      <c r="Q173" s="238"/>
      <c r="R173" s="238"/>
      <c r="S173" s="238"/>
      <c r="T173" s="238"/>
      <c r="U173" s="238"/>
      <c r="V173" s="237"/>
      <c r="W173" s="237"/>
      <c r="X173" s="237"/>
      <c r="Y173" s="237"/>
      <c r="Z173" s="237"/>
      <c r="AA173" s="237"/>
      <c r="AB173" s="237"/>
      <c r="AC173" s="237"/>
      <c r="AD173" s="237"/>
      <c r="AE173" s="237"/>
      <c r="AF173" s="24">
        <v>22</v>
      </c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</row>
    <row r="174" spans="2:52">
      <c r="B174" s="238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8"/>
      <c r="Q174" s="238"/>
      <c r="R174" s="238"/>
      <c r="S174" s="238"/>
      <c r="T174" s="238"/>
      <c r="U174" s="238"/>
      <c r="V174" s="237"/>
      <c r="W174" s="237"/>
      <c r="X174" s="237"/>
      <c r="Y174" s="237"/>
      <c r="Z174" s="237"/>
      <c r="AA174" s="237"/>
      <c r="AB174" s="237"/>
      <c r="AC174" s="237"/>
      <c r="AD174" s="237"/>
      <c r="AE174" s="237"/>
      <c r="AF174" s="24">
        <v>23</v>
      </c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</row>
    <row r="175" spans="2:52">
      <c r="B175" s="238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8"/>
      <c r="Q175" s="238"/>
      <c r="R175" s="238"/>
      <c r="S175" s="238"/>
      <c r="T175" s="238"/>
      <c r="U175" s="238"/>
      <c r="V175" s="237"/>
      <c r="W175" s="237"/>
      <c r="X175" s="237"/>
      <c r="Y175" s="237"/>
      <c r="Z175" s="237"/>
      <c r="AA175" s="237"/>
      <c r="AB175" s="237"/>
      <c r="AC175" s="237"/>
      <c r="AD175" s="237"/>
      <c r="AE175" s="237"/>
      <c r="AF175" s="24">
        <v>24</v>
      </c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</row>
    <row r="176" spans="2:52">
      <c r="B176" s="238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38"/>
      <c r="N176" s="238"/>
      <c r="O176" s="238"/>
      <c r="P176" s="238"/>
      <c r="Q176" s="238"/>
      <c r="R176" s="238"/>
      <c r="S176" s="238"/>
      <c r="T176" s="238"/>
      <c r="U176" s="238"/>
      <c r="V176" s="237"/>
      <c r="W176" s="237"/>
      <c r="X176" s="237"/>
      <c r="Y176" s="237"/>
      <c r="Z176" s="237"/>
      <c r="AA176" s="237"/>
      <c r="AB176" s="237"/>
      <c r="AC176" s="237"/>
      <c r="AD176" s="237"/>
      <c r="AE176" s="237"/>
      <c r="AF176" s="24">
        <v>25</v>
      </c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</row>
    <row r="177" spans="2:52">
      <c r="B177" s="238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8"/>
      <c r="Q177" s="238"/>
      <c r="R177" s="238"/>
      <c r="S177" s="238"/>
      <c r="T177" s="238"/>
      <c r="U177" s="238"/>
      <c r="V177" s="237"/>
      <c r="W177" s="237"/>
      <c r="X177" s="237"/>
      <c r="Y177" s="237"/>
      <c r="Z177" s="237"/>
      <c r="AA177" s="237"/>
      <c r="AB177" s="237"/>
      <c r="AC177" s="237"/>
      <c r="AD177" s="237"/>
      <c r="AE177" s="237"/>
      <c r="AF177" s="24">
        <v>26</v>
      </c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</row>
    <row r="178" spans="2:52">
      <c r="B178" s="238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38"/>
      <c r="N178" s="238"/>
      <c r="O178" s="238"/>
      <c r="P178" s="238"/>
      <c r="Q178" s="238"/>
      <c r="R178" s="238"/>
      <c r="S178" s="238"/>
      <c r="T178" s="238"/>
      <c r="U178" s="238"/>
      <c r="V178" s="237"/>
      <c r="W178" s="237"/>
      <c r="X178" s="237"/>
      <c r="Y178" s="237"/>
      <c r="Z178" s="237"/>
      <c r="AA178" s="237"/>
      <c r="AB178" s="237"/>
      <c r="AC178" s="237"/>
      <c r="AD178" s="237"/>
      <c r="AE178" s="237"/>
      <c r="AF178" s="24">
        <v>27</v>
      </c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</row>
    <row r="179" spans="2:52">
      <c r="B179" s="238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38"/>
      <c r="N179" s="238"/>
      <c r="O179" s="238"/>
      <c r="P179" s="238"/>
      <c r="Q179" s="238"/>
      <c r="R179" s="238"/>
      <c r="S179" s="238"/>
      <c r="T179" s="238"/>
      <c r="U179" s="238"/>
      <c r="V179" s="237"/>
      <c r="W179" s="237"/>
      <c r="X179" s="237"/>
      <c r="Y179" s="237"/>
      <c r="Z179" s="237"/>
      <c r="AA179" s="237"/>
      <c r="AB179" s="237"/>
      <c r="AC179" s="237"/>
      <c r="AD179" s="237"/>
      <c r="AE179" s="237"/>
      <c r="AF179" s="24">
        <v>28</v>
      </c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</row>
    <row r="180" spans="2:52">
      <c r="B180" s="238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38"/>
      <c r="N180" s="238"/>
      <c r="O180" s="238"/>
      <c r="P180" s="238"/>
      <c r="Q180" s="238"/>
      <c r="R180" s="238"/>
      <c r="S180" s="238"/>
      <c r="T180" s="238"/>
      <c r="U180" s="238"/>
      <c r="V180" s="237"/>
      <c r="W180" s="237"/>
      <c r="X180" s="237"/>
      <c r="Y180" s="237"/>
      <c r="Z180" s="237"/>
      <c r="AA180" s="237"/>
      <c r="AB180" s="237"/>
      <c r="AC180" s="237"/>
      <c r="AD180" s="237"/>
      <c r="AE180" s="237"/>
      <c r="AF180" s="24">
        <v>29</v>
      </c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</row>
    <row r="181" spans="2:52">
      <c r="B181" s="238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8"/>
      <c r="Q181" s="238"/>
      <c r="R181" s="238"/>
      <c r="S181" s="238"/>
      <c r="T181" s="238"/>
      <c r="U181" s="238"/>
      <c r="V181" s="237"/>
      <c r="W181" s="237"/>
      <c r="X181" s="237"/>
      <c r="Y181" s="237"/>
      <c r="Z181" s="237"/>
      <c r="AA181" s="237"/>
      <c r="AB181" s="237"/>
      <c r="AC181" s="237"/>
      <c r="AD181" s="237"/>
      <c r="AE181" s="237"/>
      <c r="AF181" s="24">
        <v>30</v>
      </c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</row>
    <row r="182" spans="2:52">
      <c r="B182" s="238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38"/>
      <c r="O182" s="238"/>
      <c r="P182" s="238"/>
      <c r="Q182" s="238"/>
      <c r="R182" s="238"/>
      <c r="S182" s="238"/>
      <c r="T182" s="238"/>
      <c r="U182" s="238"/>
      <c r="V182" s="237"/>
      <c r="W182" s="237"/>
      <c r="X182" s="237"/>
      <c r="Y182" s="237"/>
      <c r="Z182" s="237"/>
      <c r="AA182" s="237"/>
      <c r="AB182" s="237"/>
      <c r="AC182" s="237"/>
      <c r="AD182" s="237"/>
      <c r="AE182" s="237"/>
      <c r="AF182" s="24">
        <v>31</v>
      </c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</row>
    <row r="183" spans="2:52">
      <c r="B183" s="238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8"/>
      <c r="P183" s="238"/>
      <c r="Q183" s="238"/>
      <c r="R183" s="238"/>
      <c r="S183" s="238"/>
      <c r="T183" s="238"/>
      <c r="U183" s="238"/>
      <c r="V183" s="237"/>
      <c r="W183" s="237"/>
      <c r="X183" s="237"/>
      <c r="Y183" s="237"/>
      <c r="Z183" s="237"/>
      <c r="AA183" s="237"/>
      <c r="AB183" s="237"/>
      <c r="AC183" s="237"/>
      <c r="AD183" s="237"/>
      <c r="AE183" s="237"/>
      <c r="AF183" s="24">
        <v>32</v>
      </c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</row>
    <row r="184" spans="2:52">
      <c r="B184" s="238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/>
      <c r="U184" s="238"/>
      <c r="V184" s="237"/>
      <c r="W184" s="237"/>
      <c r="X184" s="237"/>
      <c r="Y184" s="237"/>
      <c r="Z184" s="237"/>
      <c r="AA184" s="237"/>
      <c r="AB184" s="237"/>
      <c r="AC184" s="237"/>
      <c r="AD184" s="237"/>
      <c r="AE184" s="237"/>
      <c r="AF184" s="24">
        <v>33</v>
      </c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</row>
    <row r="185" spans="2:52">
      <c r="B185" s="238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38"/>
      <c r="N185" s="238"/>
      <c r="O185" s="238"/>
      <c r="P185" s="238"/>
      <c r="Q185" s="238"/>
      <c r="R185" s="238"/>
      <c r="S185" s="238"/>
      <c r="T185" s="238"/>
      <c r="U185" s="238"/>
      <c r="V185" s="237"/>
      <c r="W185" s="237"/>
      <c r="X185" s="237"/>
      <c r="Y185" s="237"/>
      <c r="Z185" s="237"/>
      <c r="AA185" s="237"/>
      <c r="AB185" s="237"/>
      <c r="AC185" s="237"/>
      <c r="AD185" s="237"/>
      <c r="AE185" s="237"/>
      <c r="AF185" s="24">
        <v>34</v>
      </c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</row>
    <row r="186" spans="2:52">
      <c r="B186" s="238"/>
      <c r="C186" s="238"/>
      <c r="D186" s="238"/>
      <c r="E186" s="238"/>
      <c r="F186" s="238"/>
      <c r="G186" s="238"/>
      <c r="H186" s="238"/>
      <c r="I186" s="238"/>
      <c r="J186" s="238"/>
      <c r="K186" s="238"/>
      <c r="L186" s="238"/>
      <c r="M186" s="238"/>
      <c r="N186" s="238"/>
      <c r="O186" s="238"/>
      <c r="P186" s="238"/>
      <c r="Q186" s="238"/>
      <c r="R186" s="238"/>
      <c r="S186" s="238"/>
      <c r="T186" s="238"/>
      <c r="U186" s="238"/>
      <c r="V186" s="237"/>
      <c r="W186" s="237"/>
      <c r="X186" s="237"/>
      <c r="Y186" s="237"/>
      <c r="Z186" s="237"/>
      <c r="AA186" s="237"/>
      <c r="AB186" s="237"/>
      <c r="AC186" s="237"/>
      <c r="AD186" s="237"/>
      <c r="AE186" s="237"/>
      <c r="AF186" s="24">
        <v>35</v>
      </c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</row>
    <row r="187" spans="2:52">
      <c r="B187" s="238"/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38"/>
      <c r="N187" s="238"/>
      <c r="O187" s="238"/>
      <c r="P187" s="238"/>
      <c r="Q187" s="238"/>
      <c r="R187" s="238"/>
      <c r="S187" s="238"/>
      <c r="T187" s="238"/>
      <c r="U187" s="238"/>
      <c r="V187" s="237"/>
      <c r="W187" s="237"/>
      <c r="X187" s="237"/>
      <c r="Y187" s="237"/>
      <c r="Z187" s="237"/>
      <c r="AA187" s="237"/>
      <c r="AB187" s="237"/>
      <c r="AC187" s="237"/>
      <c r="AD187" s="237"/>
      <c r="AE187" s="237"/>
      <c r="AF187" s="24">
        <v>36</v>
      </c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</row>
    <row r="188" spans="2:52">
      <c r="B188" s="238"/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38"/>
      <c r="N188" s="238"/>
      <c r="O188" s="238"/>
      <c r="P188" s="238"/>
      <c r="Q188" s="238"/>
      <c r="R188" s="238"/>
      <c r="S188" s="238"/>
      <c r="T188" s="238"/>
      <c r="U188" s="238"/>
      <c r="V188" s="237"/>
      <c r="W188" s="237"/>
      <c r="X188" s="237"/>
      <c r="Y188" s="237"/>
      <c r="Z188" s="237"/>
      <c r="AA188" s="237"/>
      <c r="AB188" s="237"/>
      <c r="AC188" s="237"/>
      <c r="AD188" s="237"/>
      <c r="AE188" s="237"/>
      <c r="AF188" s="24">
        <v>37</v>
      </c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</row>
    <row r="189" spans="2:52">
      <c r="B189" s="238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  <c r="P189" s="238"/>
      <c r="Q189" s="238"/>
      <c r="R189" s="238"/>
      <c r="S189" s="238"/>
      <c r="T189" s="238"/>
      <c r="U189" s="238"/>
      <c r="V189" s="237"/>
      <c r="W189" s="237"/>
      <c r="X189" s="237"/>
      <c r="Y189" s="237"/>
      <c r="Z189" s="237"/>
      <c r="AA189" s="237"/>
      <c r="AB189" s="237"/>
      <c r="AC189" s="237"/>
      <c r="AD189" s="237"/>
      <c r="AE189" s="237"/>
      <c r="AF189" s="24">
        <v>38</v>
      </c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</row>
    <row r="190" spans="2:52">
      <c r="B190" s="238"/>
      <c r="C190" s="238"/>
      <c r="D190" s="238"/>
      <c r="E190" s="238"/>
      <c r="F190" s="238"/>
      <c r="G190" s="238"/>
      <c r="H190" s="238"/>
      <c r="I190" s="238"/>
      <c r="J190" s="238"/>
      <c r="K190" s="238"/>
      <c r="L190" s="238"/>
      <c r="M190" s="238"/>
      <c r="N190" s="238"/>
      <c r="O190" s="238"/>
      <c r="P190" s="238"/>
      <c r="Q190" s="238"/>
      <c r="R190" s="238"/>
      <c r="S190" s="238"/>
      <c r="T190" s="238"/>
      <c r="U190" s="238"/>
      <c r="V190" s="237"/>
      <c r="W190" s="237"/>
      <c r="X190" s="237"/>
      <c r="Y190" s="237"/>
      <c r="Z190" s="237"/>
      <c r="AA190" s="237"/>
      <c r="AB190" s="237"/>
      <c r="AC190" s="237"/>
      <c r="AD190" s="237"/>
      <c r="AE190" s="237"/>
      <c r="AF190" s="24">
        <v>39</v>
      </c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</row>
    <row r="191" spans="2:52"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7"/>
      <c r="W191" s="237"/>
      <c r="X191" s="237"/>
      <c r="Y191" s="237"/>
      <c r="Z191" s="237"/>
      <c r="AA191" s="237"/>
      <c r="AB191" s="237"/>
      <c r="AC191" s="237"/>
      <c r="AD191" s="237"/>
      <c r="AE191" s="237"/>
      <c r="AF191" s="24">
        <v>40</v>
      </c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</row>
    <row r="192" spans="2:52">
      <c r="B192" s="238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7"/>
      <c r="W192" s="237"/>
      <c r="X192" s="237"/>
      <c r="Y192" s="237"/>
      <c r="Z192" s="237"/>
      <c r="AA192" s="237"/>
      <c r="AB192" s="237"/>
      <c r="AC192" s="237"/>
      <c r="AD192" s="237"/>
      <c r="AE192" s="237"/>
      <c r="AF192" s="24">
        <v>41</v>
      </c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</row>
    <row r="193" spans="2:52">
      <c r="B193" s="238"/>
      <c r="C193" s="238"/>
      <c r="D193" s="238"/>
      <c r="E193" s="238"/>
      <c r="F193" s="238"/>
      <c r="G193" s="238"/>
      <c r="H193" s="238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7"/>
      <c r="W193" s="237"/>
      <c r="X193" s="237"/>
      <c r="Y193" s="237"/>
      <c r="Z193" s="237"/>
      <c r="AA193" s="237"/>
      <c r="AB193" s="237"/>
      <c r="AC193" s="237"/>
      <c r="AD193" s="237"/>
      <c r="AE193" s="237"/>
      <c r="AF193" s="24">
        <v>42</v>
      </c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</row>
    <row r="194" spans="2:52">
      <c r="B194" s="238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7"/>
      <c r="W194" s="237"/>
      <c r="X194" s="237"/>
      <c r="Y194" s="237"/>
      <c r="Z194" s="237"/>
      <c r="AA194" s="237"/>
      <c r="AB194" s="237"/>
      <c r="AC194" s="237"/>
      <c r="AD194" s="237"/>
      <c r="AE194" s="237"/>
      <c r="AF194" s="24">
        <v>43</v>
      </c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</row>
    <row r="195" spans="2:52">
      <c r="B195" s="238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7"/>
      <c r="W195" s="237"/>
      <c r="X195" s="237"/>
      <c r="Y195" s="237"/>
      <c r="Z195" s="237"/>
      <c r="AA195" s="237"/>
      <c r="AB195" s="237"/>
      <c r="AC195" s="237"/>
      <c r="AD195" s="237"/>
      <c r="AE195" s="237"/>
      <c r="AF195" s="24">
        <v>44</v>
      </c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</row>
    <row r="196" spans="2:52">
      <c r="B196" s="238"/>
      <c r="C196" s="238"/>
      <c r="D196" s="238"/>
      <c r="E196" s="238"/>
      <c r="F196" s="238"/>
      <c r="G196" s="238"/>
      <c r="H196" s="238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7"/>
      <c r="W196" s="237"/>
      <c r="X196" s="237"/>
      <c r="Y196" s="237"/>
      <c r="Z196" s="237"/>
      <c r="AA196" s="237"/>
      <c r="AB196" s="237"/>
      <c r="AC196" s="237"/>
      <c r="AD196" s="237"/>
      <c r="AE196" s="237"/>
      <c r="AF196" s="24">
        <v>45</v>
      </c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</row>
    <row r="197" spans="2:52">
      <c r="B197" s="238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38"/>
      <c r="N197" s="238"/>
      <c r="O197" s="238"/>
      <c r="P197" s="238"/>
      <c r="Q197" s="238"/>
      <c r="R197" s="238"/>
      <c r="S197" s="238"/>
      <c r="T197" s="238"/>
      <c r="U197" s="238"/>
      <c r="V197" s="237"/>
      <c r="W197" s="237"/>
      <c r="X197" s="237"/>
      <c r="Y197" s="237"/>
      <c r="Z197" s="237"/>
      <c r="AA197" s="237"/>
      <c r="AB197" s="237"/>
      <c r="AC197" s="237"/>
      <c r="AD197" s="237"/>
      <c r="AE197" s="237"/>
      <c r="AF197" s="24">
        <v>46</v>
      </c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</row>
    <row r="198" spans="2:52"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38"/>
      <c r="N198" s="238"/>
      <c r="O198" s="238"/>
      <c r="P198" s="238"/>
      <c r="Q198" s="238"/>
      <c r="R198" s="238"/>
      <c r="S198" s="238"/>
      <c r="T198" s="238"/>
      <c r="U198" s="238"/>
      <c r="V198" s="237"/>
      <c r="W198" s="237"/>
      <c r="X198" s="237"/>
      <c r="Y198" s="237"/>
      <c r="Z198" s="237"/>
      <c r="AA198" s="237"/>
      <c r="AB198" s="237"/>
      <c r="AC198" s="237"/>
      <c r="AD198" s="237"/>
      <c r="AE198" s="237"/>
      <c r="AF198" s="24">
        <v>47</v>
      </c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</row>
    <row r="199" spans="2:52">
      <c r="B199" s="238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38"/>
      <c r="N199" s="238"/>
      <c r="O199" s="238"/>
      <c r="P199" s="238"/>
      <c r="Q199" s="238"/>
      <c r="R199" s="238"/>
      <c r="S199" s="238"/>
      <c r="T199" s="238"/>
      <c r="U199" s="238"/>
      <c r="V199" s="237"/>
      <c r="W199" s="237"/>
      <c r="X199" s="237"/>
      <c r="Y199" s="237"/>
      <c r="Z199" s="237"/>
      <c r="AA199" s="237"/>
      <c r="AB199" s="237"/>
      <c r="AC199" s="237"/>
      <c r="AD199" s="237"/>
      <c r="AE199" s="237"/>
      <c r="AF199" s="24">
        <v>48</v>
      </c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</row>
    <row r="200" spans="2:52">
      <c r="B200" s="238"/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38"/>
      <c r="N200" s="238"/>
      <c r="O200" s="238"/>
      <c r="P200" s="238"/>
      <c r="Q200" s="238"/>
      <c r="R200" s="238"/>
      <c r="S200" s="238"/>
      <c r="T200" s="238"/>
      <c r="U200" s="238"/>
      <c r="V200" s="237"/>
      <c r="W200" s="237"/>
      <c r="X200" s="237"/>
      <c r="Y200" s="237"/>
      <c r="Z200" s="237"/>
      <c r="AA200" s="237"/>
      <c r="AB200" s="237"/>
      <c r="AC200" s="237"/>
      <c r="AD200" s="237"/>
      <c r="AE200" s="237"/>
      <c r="AF200" s="24">
        <v>49</v>
      </c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</row>
    <row r="201" spans="2:52">
      <c r="B201" s="238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  <c r="T201" s="238"/>
      <c r="U201" s="238"/>
      <c r="V201" s="237"/>
      <c r="W201" s="237"/>
      <c r="X201" s="237"/>
      <c r="Y201" s="237"/>
      <c r="Z201" s="237"/>
      <c r="AA201" s="237"/>
      <c r="AB201" s="237"/>
      <c r="AC201" s="237"/>
      <c r="AD201" s="237"/>
      <c r="AE201" s="237"/>
      <c r="AF201" s="24">
        <v>50</v>
      </c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</row>
    <row r="202" spans="2:52"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8"/>
      <c r="V202" s="237"/>
      <c r="W202" s="237"/>
      <c r="X202" s="237"/>
      <c r="Y202" s="237"/>
      <c r="Z202" s="237"/>
      <c r="AA202" s="237"/>
      <c r="AB202" s="237"/>
      <c r="AC202" s="237"/>
      <c r="AD202" s="237"/>
      <c r="AE202" s="237"/>
      <c r="AF202" s="24">
        <v>51</v>
      </c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</row>
    <row r="203" spans="2:52">
      <c r="B203" s="238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  <c r="Q203" s="238"/>
      <c r="R203" s="238"/>
      <c r="S203" s="238"/>
      <c r="T203" s="238"/>
      <c r="U203" s="238"/>
      <c r="V203" s="237"/>
      <c r="W203" s="237"/>
      <c r="X203" s="237"/>
      <c r="Y203" s="237"/>
      <c r="Z203" s="237"/>
      <c r="AA203" s="237"/>
      <c r="AB203" s="237"/>
      <c r="AC203" s="237"/>
      <c r="AD203" s="237"/>
      <c r="AE203" s="237"/>
      <c r="AF203" s="24">
        <v>52</v>
      </c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</row>
    <row r="204" spans="2:52">
      <c r="B204" s="238"/>
      <c r="C204" s="238"/>
      <c r="D204" s="238"/>
      <c r="E204" s="238"/>
      <c r="F204" s="238"/>
      <c r="G204" s="238"/>
      <c r="H204" s="238"/>
      <c r="I204" s="238"/>
      <c r="J204" s="238"/>
      <c r="K204" s="238"/>
      <c r="L204" s="238"/>
      <c r="M204" s="238"/>
      <c r="N204" s="238"/>
      <c r="O204" s="238"/>
      <c r="P204" s="238"/>
      <c r="Q204" s="238"/>
      <c r="R204" s="238"/>
      <c r="S204" s="238"/>
      <c r="T204" s="238"/>
      <c r="U204" s="238"/>
      <c r="V204" s="237"/>
      <c r="W204" s="237"/>
      <c r="X204" s="237"/>
      <c r="Y204" s="237"/>
      <c r="Z204" s="237"/>
      <c r="AA204" s="237"/>
      <c r="AB204" s="237"/>
      <c r="AC204" s="237"/>
      <c r="AD204" s="237"/>
      <c r="AE204" s="237"/>
      <c r="AF204" s="24">
        <v>53</v>
      </c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</row>
    <row r="205" spans="2:52">
      <c r="B205" s="238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  <c r="Q205" s="238"/>
      <c r="R205" s="238"/>
      <c r="S205" s="238"/>
      <c r="T205" s="238"/>
      <c r="U205" s="238"/>
      <c r="V205" s="237"/>
      <c r="W205" s="237"/>
      <c r="X205" s="237"/>
      <c r="Y205" s="237"/>
      <c r="Z205" s="237"/>
      <c r="AA205" s="237"/>
      <c r="AB205" s="237"/>
      <c r="AC205" s="237"/>
      <c r="AD205" s="237"/>
      <c r="AE205" s="237"/>
      <c r="AF205" s="24">
        <v>54</v>
      </c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</row>
    <row r="206" spans="2:52">
      <c r="B206" s="238"/>
      <c r="C206" s="238"/>
      <c r="D206" s="238"/>
      <c r="E206" s="238"/>
      <c r="F206" s="238"/>
      <c r="G206" s="238"/>
      <c r="H206" s="238"/>
      <c r="I206" s="238"/>
      <c r="J206" s="238"/>
      <c r="K206" s="238"/>
      <c r="L206" s="238"/>
      <c r="M206" s="238"/>
      <c r="N206" s="238"/>
      <c r="O206" s="238"/>
      <c r="P206" s="238"/>
      <c r="Q206" s="238"/>
      <c r="R206" s="238"/>
      <c r="S206" s="238"/>
      <c r="T206" s="238"/>
      <c r="U206" s="238"/>
      <c r="V206" s="237"/>
      <c r="W206" s="237"/>
      <c r="X206" s="237"/>
      <c r="Y206" s="237"/>
      <c r="Z206" s="237"/>
      <c r="AA206" s="237"/>
      <c r="AB206" s="237"/>
      <c r="AC206" s="237"/>
      <c r="AD206" s="237"/>
      <c r="AE206" s="237"/>
      <c r="AF206" s="24">
        <v>55</v>
      </c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</row>
    <row r="207" spans="2:52">
      <c r="B207" s="238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38"/>
      <c r="N207" s="238"/>
      <c r="O207" s="238"/>
      <c r="P207" s="238"/>
      <c r="Q207" s="238"/>
      <c r="R207" s="238"/>
      <c r="S207" s="238"/>
      <c r="T207" s="238"/>
      <c r="U207" s="238"/>
      <c r="V207" s="237"/>
      <c r="W207" s="237"/>
      <c r="X207" s="237"/>
      <c r="Y207" s="237"/>
      <c r="Z207" s="237"/>
      <c r="AA207" s="237"/>
      <c r="AB207" s="237"/>
      <c r="AC207" s="237"/>
      <c r="AD207" s="237"/>
      <c r="AE207" s="237"/>
      <c r="AF207" s="24">
        <v>56</v>
      </c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</row>
    <row r="208" spans="2:52">
      <c r="B208" s="238"/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8"/>
      <c r="Q208" s="238"/>
      <c r="R208" s="238"/>
      <c r="S208" s="238"/>
      <c r="T208" s="238"/>
      <c r="U208" s="238"/>
      <c r="V208" s="237"/>
      <c r="W208" s="237"/>
      <c r="X208" s="237"/>
      <c r="Y208" s="237"/>
      <c r="Z208" s="237"/>
      <c r="AA208" s="237"/>
      <c r="AB208" s="237"/>
      <c r="AC208" s="237"/>
      <c r="AD208" s="237"/>
      <c r="AE208" s="237"/>
      <c r="AF208" s="24">
        <v>57</v>
      </c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</row>
    <row r="209" spans="2:52">
      <c r="B209" s="238"/>
      <c r="C209" s="238"/>
      <c r="D209" s="238"/>
      <c r="E209" s="238"/>
      <c r="F209" s="238"/>
      <c r="G209" s="238"/>
      <c r="H209" s="238"/>
      <c r="I209" s="238"/>
      <c r="J209" s="238"/>
      <c r="K209" s="238"/>
      <c r="L209" s="238"/>
      <c r="M209" s="238"/>
      <c r="N209" s="238"/>
      <c r="O209" s="238"/>
      <c r="P209" s="238"/>
      <c r="Q209" s="238"/>
      <c r="R209" s="238"/>
      <c r="S209" s="238"/>
      <c r="T209" s="238"/>
      <c r="U209" s="238"/>
      <c r="V209" s="237"/>
      <c r="W209" s="237"/>
      <c r="X209" s="237"/>
      <c r="Y209" s="237"/>
      <c r="Z209" s="237"/>
      <c r="AA209" s="237"/>
      <c r="AB209" s="237"/>
      <c r="AC209" s="237"/>
      <c r="AD209" s="237"/>
      <c r="AE209" s="237"/>
      <c r="AF209" s="24">
        <v>58</v>
      </c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</row>
    <row r="210" spans="2:52">
      <c r="B210" s="238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38"/>
      <c r="N210" s="238"/>
      <c r="O210" s="238"/>
      <c r="P210" s="238"/>
      <c r="Q210" s="238"/>
      <c r="R210" s="238"/>
      <c r="S210" s="238"/>
      <c r="T210" s="238"/>
      <c r="U210" s="238"/>
      <c r="V210" s="237"/>
      <c r="W210" s="237"/>
      <c r="X210" s="237"/>
      <c r="Y210" s="237"/>
      <c r="Z210" s="237"/>
      <c r="AA210" s="237"/>
      <c r="AB210" s="237"/>
      <c r="AC210" s="237"/>
      <c r="AD210" s="237"/>
      <c r="AE210" s="237"/>
      <c r="AF210" s="24">
        <v>59</v>
      </c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</row>
    <row r="211" spans="2:52">
      <c r="B211" s="238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38"/>
      <c r="N211" s="238"/>
      <c r="O211" s="238"/>
      <c r="P211" s="238"/>
      <c r="Q211" s="238"/>
      <c r="R211" s="238"/>
      <c r="S211" s="238"/>
      <c r="T211" s="238"/>
      <c r="U211" s="238"/>
      <c r="V211" s="237"/>
      <c r="W211" s="237"/>
      <c r="X211" s="237"/>
      <c r="Y211" s="237"/>
      <c r="Z211" s="237"/>
      <c r="AA211" s="237"/>
      <c r="AB211" s="237"/>
      <c r="AC211" s="237"/>
      <c r="AD211" s="237"/>
      <c r="AE211" s="237"/>
      <c r="AF211" s="24">
        <v>60</v>
      </c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</row>
    <row r="212" spans="2:52">
      <c r="B212" s="238"/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7"/>
      <c r="W212" s="237"/>
      <c r="X212" s="237"/>
      <c r="Y212" s="237"/>
      <c r="Z212" s="237"/>
      <c r="AA212" s="237"/>
      <c r="AB212" s="237"/>
      <c r="AC212" s="237"/>
      <c r="AD212" s="237"/>
      <c r="AE212" s="237"/>
      <c r="AF212" s="24">
        <v>61</v>
      </c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</row>
    <row r="213" spans="2:52">
      <c r="B213" s="238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  <c r="O213" s="238"/>
      <c r="P213" s="238"/>
      <c r="Q213" s="238"/>
      <c r="R213" s="238"/>
      <c r="S213" s="238"/>
      <c r="T213" s="238"/>
      <c r="U213" s="238"/>
      <c r="V213" s="237"/>
      <c r="W213" s="237"/>
      <c r="X213" s="237"/>
      <c r="Y213" s="237"/>
      <c r="Z213" s="237"/>
      <c r="AA213" s="237"/>
      <c r="AB213" s="237"/>
      <c r="AC213" s="237"/>
      <c r="AD213" s="237"/>
      <c r="AE213" s="237"/>
      <c r="AF213" s="24">
        <v>62</v>
      </c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</row>
    <row r="214" spans="2:52">
      <c r="B214" s="238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7"/>
      <c r="W214" s="237"/>
      <c r="X214" s="237"/>
      <c r="Y214" s="237"/>
      <c r="Z214" s="237"/>
      <c r="AA214" s="237"/>
      <c r="AB214" s="237"/>
      <c r="AC214" s="237"/>
      <c r="AD214" s="237"/>
      <c r="AE214" s="237"/>
      <c r="AF214" s="24">
        <v>63</v>
      </c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</row>
    <row r="215" spans="2:52">
      <c r="B215" s="238"/>
      <c r="C215" s="238"/>
      <c r="D215" s="238"/>
      <c r="E215" s="238"/>
      <c r="F215" s="238"/>
      <c r="G215" s="238"/>
      <c r="H215" s="238"/>
      <c r="I215" s="238"/>
      <c r="J215" s="238"/>
      <c r="K215" s="238"/>
      <c r="L215" s="238"/>
      <c r="M215" s="238"/>
      <c r="N215" s="238"/>
      <c r="O215" s="238"/>
      <c r="P215" s="238"/>
      <c r="Q215" s="238"/>
      <c r="R215" s="238"/>
      <c r="S215" s="238"/>
      <c r="T215" s="238"/>
      <c r="U215" s="238"/>
      <c r="V215" s="237"/>
      <c r="W215" s="237"/>
      <c r="X215" s="237"/>
      <c r="Y215" s="237"/>
      <c r="Z215" s="237"/>
      <c r="AA215" s="237"/>
      <c r="AB215" s="237"/>
      <c r="AC215" s="237"/>
      <c r="AD215" s="237"/>
      <c r="AE215" s="237"/>
      <c r="AF215" s="24">
        <v>64</v>
      </c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</row>
    <row r="216" spans="2:52">
      <c r="B216" s="238"/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238"/>
      <c r="T216" s="238"/>
      <c r="U216" s="238"/>
      <c r="V216" s="237"/>
      <c r="W216" s="237"/>
      <c r="X216" s="237"/>
      <c r="Y216" s="237"/>
      <c r="Z216" s="237"/>
      <c r="AA216" s="237"/>
      <c r="AB216" s="237"/>
      <c r="AC216" s="237"/>
      <c r="AD216" s="237"/>
      <c r="AE216" s="237"/>
      <c r="AF216" s="24">
        <v>65</v>
      </c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</row>
    <row r="217" spans="2:52">
      <c r="B217" s="238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  <c r="P217" s="238"/>
      <c r="Q217" s="238"/>
      <c r="R217" s="238"/>
      <c r="S217" s="238"/>
      <c r="T217" s="238"/>
      <c r="U217" s="238"/>
      <c r="V217" s="237"/>
      <c r="W217" s="237"/>
      <c r="X217" s="237"/>
      <c r="Y217" s="237"/>
      <c r="Z217" s="237"/>
      <c r="AA217" s="237"/>
      <c r="AB217" s="237"/>
      <c r="AC217" s="237"/>
      <c r="AD217" s="237"/>
      <c r="AE217" s="237"/>
      <c r="AF217" s="24">
        <v>66</v>
      </c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</row>
    <row r="218" spans="2:52">
      <c r="B218" s="238"/>
      <c r="C218" s="238"/>
      <c r="D218" s="238"/>
      <c r="E218" s="238"/>
      <c r="F218" s="238"/>
      <c r="G218" s="238"/>
      <c r="H218" s="238"/>
      <c r="I218" s="238"/>
      <c r="J218" s="238"/>
      <c r="K218" s="238"/>
      <c r="L218" s="238"/>
      <c r="M218" s="238"/>
      <c r="N218" s="238"/>
      <c r="O218" s="238"/>
      <c r="P218" s="238"/>
      <c r="Q218" s="238"/>
      <c r="R218" s="238"/>
      <c r="S218" s="238"/>
      <c r="T218" s="238"/>
      <c r="U218" s="238"/>
      <c r="V218" s="237"/>
      <c r="W218" s="237"/>
      <c r="X218" s="237"/>
      <c r="Y218" s="237"/>
      <c r="Z218" s="237"/>
      <c r="AA218" s="237"/>
      <c r="AB218" s="237"/>
      <c r="AC218" s="237"/>
      <c r="AD218" s="237"/>
      <c r="AE218" s="237"/>
      <c r="AF218" s="24">
        <v>67</v>
      </c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</row>
    <row r="219" spans="2:52">
      <c r="B219" s="238"/>
      <c r="C219" s="238"/>
      <c r="D219" s="238"/>
      <c r="E219" s="238"/>
      <c r="F219" s="238"/>
      <c r="G219" s="238"/>
      <c r="H219" s="238"/>
      <c r="I219" s="238"/>
      <c r="J219" s="238"/>
      <c r="K219" s="238"/>
      <c r="L219" s="238"/>
      <c r="M219" s="238"/>
      <c r="N219" s="238"/>
      <c r="O219" s="238"/>
      <c r="P219" s="238"/>
      <c r="Q219" s="238"/>
      <c r="R219" s="238"/>
      <c r="S219" s="238"/>
      <c r="T219" s="238"/>
      <c r="U219" s="238"/>
      <c r="V219" s="237"/>
      <c r="W219" s="237"/>
      <c r="X219" s="237"/>
      <c r="Y219" s="237"/>
      <c r="Z219" s="237"/>
      <c r="AA219" s="237"/>
      <c r="AB219" s="237"/>
      <c r="AC219" s="237"/>
      <c r="AD219" s="237"/>
      <c r="AE219" s="237"/>
      <c r="AF219" s="24">
        <v>68</v>
      </c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</row>
    <row r="220" spans="2:52">
      <c r="B220" s="238"/>
      <c r="C220" s="238"/>
      <c r="D220" s="238"/>
      <c r="E220" s="238"/>
      <c r="F220" s="238"/>
      <c r="G220" s="238"/>
      <c r="H220" s="238"/>
      <c r="I220" s="238"/>
      <c r="J220" s="238"/>
      <c r="K220" s="238"/>
      <c r="L220" s="238"/>
      <c r="M220" s="238"/>
      <c r="N220" s="238"/>
      <c r="O220" s="238"/>
      <c r="P220" s="238"/>
      <c r="Q220" s="238"/>
      <c r="R220" s="238"/>
      <c r="S220" s="238"/>
      <c r="T220" s="238"/>
      <c r="U220" s="238"/>
      <c r="V220" s="237"/>
      <c r="W220" s="237"/>
      <c r="X220" s="237"/>
      <c r="Y220" s="237"/>
      <c r="Z220" s="237"/>
      <c r="AA220" s="237"/>
      <c r="AB220" s="237"/>
      <c r="AC220" s="237"/>
      <c r="AD220" s="237"/>
      <c r="AE220" s="237"/>
      <c r="AF220" s="24">
        <v>69</v>
      </c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</row>
    <row r="221" spans="2:52">
      <c r="B221" s="238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  <c r="O221" s="238"/>
      <c r="P221" s="238"/>
      <c r="Q221" s="238"/>
      <c r="R221" s="238"/>
      <c r="S221" s="238"/>
      <c r="T221" s="238"/>
      <c r="U221" s="238"/>
      <c r="V221" s="237"/>
      <c r="W221" s="237"/>
      <c r="X221" s="237"/>
      <c r="Y221" s="237"/>
      <c r="Z221" s="237"/>
      <c r="AA221" s="237"/>
      <c r="AB221" s="237"/>
      <c r="AC221" s="237"/>
      <c r="AD221" s="237"/>
      <c r="AE221" s="237"/>
      <c r="AF221" s="24">
        <v>70</v>
      </c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</row>
    <row r="222" spans="2:52">
      <c r="B222" s="238"/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38"/>
      <c r="N222" s="238"/>
      <c r="O222" s="238"/>
      <c r="P222" s="238"/>
      <c r="Q222" s="238"/>
      <c r="R222" s="238"/>
      <c r="S222" s="238"/>
      <c r="T222" s="238"/>
      <c r="U222" s="238"/>
      <c r="V222" s="237"/>
      <c r="W222" s="237"/>
      <c r="X222" s="237"/>
      <c r="Y222" s="237"/>
      <c r="Z222" s="237"/>
      <c r="AA222" s="237"/>
      <c r="AB222" s="237"/>
      <c r="AC222" s="237"/>
      <c r="AD222" s="237"/>
      <c r="AE222" s="237"/>
      <c r="AF222" s="24">
        <v>71</v>
      </c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</row>
    <row r="223" spans="2:52">
      <c r="B223" s="238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38"/>
      <c r="N223" s="238"/>
      <c r="O223" s="238"/>
      <c r="P223" s="238"/>
      <c r="Q223" s="238"/>
      <c r="R223" s="238"/>
      <c r="S223" s="238"/>
      <c r="T223" s="238"/>
      <c r="U223" s="238"/>
      <c r="V223" s="237"/>
      <c r="W223" s="237"/>
      <c r="X223" s="237"/>
      <c r="Y223" s="237"/>
      <c r="Z223" s="237"/>
      <c r="AA223" s="237"/>
      <c r="AB223" s="237"/>
      <c r="AC223" s="237"/>
      <c r="AD223" s="237"/>
      <c r="AE223" s="237"/>
      <c r="AF223" s="24">
        <v>72</v>
      </c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</row>
    <row r="224" spans="2:52">
      <c r="B224" s="238"/>
      <c r="C224" s="238"/>
      <c r="D224" s="238"/>
      <c r="E224" s="238"/>
      <c r="F224" s="238"/>
      <c r="G224" s="238"/>
      <c r="H224" s="238"/>
      <c r="I224" s="238"/>
      <c r="J224" s="238"/>
      <c r="K224" s="238"/>
      <c r="L224" s="238"/>
      <c r="M224" s="238"/>
      <c r="N224" s="238"/>
      <c r="O224" s="238"/>
      <c r="P224" s="238"/>
      <c r="Q224" s="238"/>
      <c r="R224" s="238"/>
      <c r="S224" s="238"/>
      <c r="T224" s="238"/>
      <c r="U224" s="238"/>
      <c r="V224" s="237"/>
      <c r="W224" s="237"/>
      <c r="X224" s="237"/>
      <c r="Y224" s="237"/>
      <c r="Z224" s="237"/>
      <c r="AA224" s="237"/>
      <c r="AB224" s="237"/>
      <c r="AC224" s="237"/>
      <c r="AD224" s="237"/>
      <c r="AE224" s="237"/>
      <c r="AF224" s="24">
        <v>73</v>
      </c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</row>
    <row r="225" spans="2:52">
      <c r="B225" s="238"/>
      <c r="C225" s="238"/>
      <c r="D225" s="238"/>
      <c r="E225" s="238"/>
      <c r="F225" s="238"/>
      <c r="G225" s="238"/>
      <c r="H225" s="238"/>
      <c r="I225" s="238"/>
      <c r="J225" s="238"/>
      <c r="K225" s="238"/>
      <c r="L225" s="238"/>
      <c r="M225" s="238"/>
      <c r="N225" s="238"/>
      <c r="O225" s="238"/>
      <c r="P225" s="238"/>
      <c r="Q225" s="238"/>
      <c r="R225" s="238"/>
      <c r="S225" s="238"/>
      <c r="T225" s="238"/>
      <c r="U225" s="238"/>
      <c r="V225" s="237"/>
      <c r="W225" s="237"/>
      <c r="X225" s="237"/>
      <c r="Y225" s="237"/>
      <c r="Z225" s="237"/>
      <c r="AA225" s="237"/>
      <c r="AB225" s="237"/>
      <c r="AC225" s="237"/>
      <c r="AD225" s="237"/>
      <c r="AE225" s="237"/>
      <c r="AF225" s="24">
        <v>74</v>
      </c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</row>
    <row r="226" spans="2:52">
      <c r="B226" s="238"/>
      <c r="C226" s="238"/>
      <c r="D226" s="238"/>
      <c r="E226" s="238"/>
      <c r="F226" s="238"/>
      <c r="G226" s="238"/>
      <c r="H226" s="238"/>
      <c r="I226" s="238"/>
      <c r="J226" s="238"/>
      <c r="K226" s="238"/>
      <c r="L226" s="238"/>
      <c r="M226" s="238"/>
      <c r="N226" s="238"/>
      <c r="O226" s="238"/>
      <c r="P226" s="238"/>
      <c r="Q226" s="238"/>
      <c r="R226" s="238"/>
      <c r="S226" s="238"/>
      <c r="T226" s="238"/>
      <c r="U226" s="238"/>
      <c r="V226" s="237"/>
      <c r="W226" s="237"/>
      <c r="X226" s="237"/>
      <c r="Y226" s="237"/>
      <c r="Z226" s="237"/>
      <c r="AA226" s="237"/>
      <c r="AB226" s="237"/>
      <c r="AC226" s="237"/>
      <c r="AD226" s="237"/>
      <c r="AE226" s="237"/>
      <c r="AF226" s="24">
        <v>75</v>
      </c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</row>
    <row r="227" spans="2:52">
      <c r="B227" s="238"/>
      <c r="C227" s="238"/>
      <c r="D227" s="238"/>
      <c r="E227" s="238"/>
      <c r="F227" s="238"/>
      <c r="G227" s="238"/>
      <c r="H227" s="238"/>
      <c r="I227" s="238"/>
      <c r="J227" s="238"/>
      <c r="K227" s="238"/>
      <c r="L227" s="238"/>
      <c r="M227" s="238"/>
      <c r="N227" s="238"/>
      <c r="O227" s="238"/>
      <c r="P227" s="238"/>
      <c r="Q227" s="238"/>
      <c r="R227" s="238"/>
      <c r="S227" s="238"/>
      <c r="T227" s="238"/>
      <c r="U227" s="238"/>
      <c r="V227" s="237"/>
      <c r="W227" s="237"/>
      <c r="X227" s="237"/>
      <c r="Y227" s="237"/>
      <c r="Z227" s="237"/>
      <c r="AA227" s="237"/>
      <c r="AB227" s="237"/>
      <c r="AC227" s="237"/>
      <c r="AD227" s="237"/>
      <c r="AE227" s="237"/>
      <c r="AF227" s="24">
        <v>76</v>
      </c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</row>
    <row r="228" spans="2:52">
      <c r="B228" s="238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38"/>
      <c r="N228" s="238"/>
      <c r="O228" s="238"/>
      <c r="P228" s="238"/>
      <c r="Q228" s="238"/>
      <c r="R228" s="238"/>
      <c r="S228" s="238"/>
      <c r="T228" s="238"/>
      <c r="U228" s="238"/>
      <c r="V228" s="237"/>
      <c r="W228" s="237"/>
      <c r="X228" s="237"/>
      <c r="Y228" s="237"/>
      <c r="Z228" s="237"/>
      <c r="AA228" s="237"/>
      <c r="AB228" s="237"/>
      <c r="AC228" s="237"/>
      <c r="AD228" s="237"/>
      <c r="AE228" s="237"/>
      <c r="AF228" s="24">
        <v>77</v>
      </c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</row>
    <row r="229" spans="2:52">
      <c r="B229" s="238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  <c r="Q229" s="238"/>
      <c r="R229" s="238"/>
      <c r="S229" s="238"/>
      <c r="T229" s="238"/>
      <c r="U229" s="238"/>
      <c r="V229" s="237"/>
      <c r="W229" s="237"/>
      <c r="X229" s="237"/>
      <c r="Y229" s="237"/>
      <c r="Z229" s="237"/>
      <c r="AA229" s="237"/>
      <c r="AB229" s="237"/>
      <c r="AC229" s="237"/>
      <c r="AD229" s="237"/>
      <c r="AE229" s="237"/>
      <c r="AF229" s="24">
        <v>78</v>
      </c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</row>
    <row r="230" spans="2:52">
      <c r="B230" s="238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38"/>
      <c r="N230" s="238"/>
      <c r="O230" s="238"/>
      <c r="P230" s="238"/>
      <c r="Q230" s="238"/>
      <c r="R230" s="238"/>
      <c r="S230" s="238"/>
      <c r="T230" s="238"/>
      <c r="U230" s="238"/>
      <c r="V230" s="237"/>
      <c r="W230" s="237"/>
      <c r="X230" s="237"/>
      <c r="Y230" s="237"/>
      <c r="Z230" s="237"/>
      <c r="AA230" s="237"/>
      <c r="AB230" s="237"/>
      <c r="AC230" s="237"/>
      <c r="AD230" s="237"/>
      <c r="AE230" s="237"/>
      <c r="AF230" s="24">
        <v>79</v>
      </c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</row>
    <row r="231" spans="2:52"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8"/>
      <c r="U231" s="238"/>
      <c r="V231" s="237"/>
      <c r="W231" s="237"/>
      <c r="X231" s="237"/>
      <c r="Y231" s="237"/>
      <c r="Z231" s="237"/>
      <c r="AA231" s="237"/>
      <c r="AB231" s="237"/>
      <c r="AC231" s="237"/>
      <c r="AD231" s="237"/>
      <c r="AE231" s="237"/>
      <c r="AF231" s="24">
        <v>80</v>
      </c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</row>
    <row r="232" spans="2:52">
      <c r="B232" s="238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238"/>
      <c r="O232" s="238"/>
      <c r="P232" s="238"/>
      <c r="Q232" s="238"/>
      <c r="R232" s="238"/>
      <c r="S232" s="238"/>
      <c r="T232" s="238"/>
      <c r="U232" s="238"/>
      <c r="V232" s="237"/>
      <c r="W232" s="237"/>
      <c r="X232" s="237"/>
      <c r="Y232" s="237"/>
      <c r="Z232" s="237"/>
      <c r="AA232" s="237"/>
      <c r="AB232" s="237"/>
      <c r="AC232" s="237"/>
      <c r="AD232" s="237"/>
      <c r="AE232" s="237"/>
      <c r="AF232" s="24">
        <v>81</v>
      </c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</row>
    <row r="233" spans="2:52">
      <c r="B233" s="238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8"/>
      <c r="Q233" s="238"/>
      <c r="R233" s="238"/>
      <c r="S233" s="238"/>
      <c r="T233" s="238"/>
      <c r="U233" s="238"/>
      <c r="V233" s="237"/>
      <c r="W233" s="237"/>
      <c r="X233" s="237"/>
      <c r="Y233" s="237"/>
      <c r="Z233" s="237"/>
      <c r="AA233" s="237"/>
      <c r="AB233" s="237"/>
      <c r="AC233" s="237"/>
      <c r="AD233" s="237"/>
      <c r="AE233" s="237"/>
      <c r="AF233" s="24">
        <v>82</v>
      </c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</row>
    <row r="234" spans="2:52">
      <c r="B234" s="238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  <c r="Q234" s="238"/>
      <c r="R234" s="238"/>
      <c r="S234" s="238"/>
      <c r="T234" s="238"/>
      <c r="U234" s="238"/>
      <c r="V234" s="237"/>
      <c r="W234" s="237"/>
      <c r="X234" s="237"/>
      <c r="Y234" s="237"/>
      <c r="Z234" s="237"/>
      <c r="AA234" s="237"/>
      <c r="AB234" s="237"/>
      <c r="AC234" s="237"/>
      <c r="AD234" s="237"/>
      <c r="AE234" s="237"/>
      <c r="AF234" s="24">
        <v>83</v>
      </c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</row>
    <row r="235" spans="2:52">
      <c r="B235" s="238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7"/>
      <c r="W235" s="237"/>
      <c r="X235" s="237"/>
      <c r="Y235" s="237"/>
      <c r="Z235" s="237"/>
      <c r="AA235" s="237"/>
      <c r="AB235" s="237"/>
      <c r="AC235" s="237"/>
      <c r="AD235" s="237"/>
      <c r="AE235" s="237"/>
      <c r="AF235" s="24">
        <v>84</v>
      </c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</row>
    <row r="236" spans="2:52">
      <c r="B236" s="238"/>
      <c r="C236" s="238"/>
      <c r="D236" s="238"/>
      <c r="E236" s="238"/>
      <c r="F236" s="238"/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8"/>
      <c r="V236" s="237"/>
      <c r="W236" s="237"/>
      <c r="X236" s="237"/>
      <c r="Y236" s="237"/>
      <c r="Z236" s="237"/>
      <c r="AA236" s="237"/>
      <c r="AB236" s="237"/>
      <c r="AC236" s="237"/>
      <c r="AD236" s="237"/>
      <c r="AE236" s="237"/>
      <c r="AF236" s="24">
        <v>85</v>
      </c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</row>
    <row r="237" spans="2:52">
      <c r="B237" s="238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7"/>
      <c r="W237" s="237"/>
      <c r="X237" s="237"/>
      <c r="Y237" s="237"/>
      <c r="Z237" s="237"/>
      <c r="AA237" s="237"/>
      <c r="AB237" s="237"/>
      <c r="AC237" s="237"/>
      <c r="AD237" s="237"/>
      <c r="AE237" s="237"/>
      <c r="AF237" s="24">
        <v>86</v>
      </c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</row>
    <row r="238" spans="2:52">
      <c r="B238" s="238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7"/>
      <c r="W238" s="237"/>
      <c r="X238" s="237"/>
      <c r="Y238" s="237"/>
      <c r="Z238" s="237"/>
      <c r="AA238" s="237"/>
      <c r="AB238" s="237"/>
      <c r="AC238" s="237"/>
      <c r="AD238" s="237"/>
      <c r="AE238" s="237"/>
      <c r="AF238" s="24">
        <v>87</v>
      </c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</row>
    <row r="239" spans="2:52"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7"/>
      <c r="W239" s="237"/>
      <c r="X239" s="237"/>
      <c r="Y239" s="237"/>
      <c r="Z239" s="237"/>
      <c r="AA239" s="237"/>
      <c r="AB239" s="237"/>
      <c r="AC239" s="237"/>
      <c r="AD239" s="237"/>
      <c r="AE239" s="237"/>
      <c r="AF239" s="24">
        <v>88</v>
      </c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</row>
    <row r="240" spans="2:52">
      <c r="B240" s="238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  <c r="U240" s="238"/>
      <c r="V240" s="237"/>
      <c r="W240" s="237"/>
      <c r="X240" s="237"/>
      <c r="Y240" s="237"/>
      <c r="Z240" s="237"/>
      <c r="AA240" s="237"/>
      <c r="AB240" s="237"/>
      <c r="AC240" s="237"/>
      <c r="AD240" s="237"/>
      <c r="AE240" s="237"/>
      <c r="AF240" s="24">
        <v>89</v>
      </c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</row>
    <row r="241" spans="2:52"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7"/>
      <c r="W241" s="237"/>
      <c r="X241" s="237"/>
      <c r="Y241" s="237"/>
      <c r="Z241" s="237"/>
      <c r="AA241" s="237"/>
      <c r="AB241" s="237"/>
      <c r="AC241" s="237"/>
      <c r="AD241" s="237"/>
      <c r="AE241" s="237"/>
      <c r="AF241" s="24">
        <v>90</v>
      </c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</row>
    <row r="242" spans="2:52"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7"/>
      <c r="W242" s="237"/>
      <c r="X242" s="237"/>
      <c r="Y242" s="237"/>
      <c r="Z242" s="237"/>
      <c r="AA242" s="237"/>
      <c r="AB242" s="237"/>
      <c r="AC242" s="237"/>
      <c r="AD242" s="237"/>
      <c r="AE242" s="237"/>
      <c r="AF242" s="24">
        <v>91</v>
      </c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</row>
    <row r="243" spans="2:52">
      <c r="B243" s="238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7"/>
      <c r="W243" s="237"/>
      <c r="X243" s="237"/>
      <c r="Y243" s="237"/>
      <c r="Z243" s="237"/>
      <c r="AA243" s="237"/>
      <c r="AB243" s="237"/>
      <c r="AC243" s="237"/>
      <c r="AD243" s="237"/>
      <c r="AE243" s="237"/>
      <c r="AF243" s="24">
        <v>92</v>
      </c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</row>
    <row r="244" spans="2:52">
      <c r="B244" s="238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7"/>
      <c r="W244" s="237"/>
      <c r="X244" s="237"/>
      <c r="Y244" s="237"/>
      <c r="Z244" s="237"/>
      <c r="AA244" s="237"/>
      <c r="AB244" s="237"/>
      <c r="AC244" s="237"/>
      <c r="AD244" s="237"/>
      <c r="AE244" s="237"/>
      <c r="AF244" s="24">
        <v>93</v>
      </c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</row>
    <row r="245" spans="2:52">
      <c r="B245" s="238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7"/>
      <c r="W245" s="237"/>
      <c r="X245" s="237"/>
      <c r="Y245" s="237"/>
      <c r="Z245" s="237"/>
      <c r="AA245" s="237"/>
      <c r="AB245" s="237"/>
      <c r="AC245" s="237"/>
      <c r="AD245" s="237"/>
      <c r="AE245" s="237"/>
      <c r="AF245" s="24">
        <v>94</v>
      </c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</row>
    <row r="246" spans="2:52">
      <c r="B246" s="238"/>
      <c r="C246" s="238"/>
      <c r="D246" s="238"/>
      <c r="E246" s="238"/>
      <c r="F246" s="238"/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7"/>
      <c r="W246" s="237"/>
      <c r="X246" s="237"/>
      <c r="Y246" s="237"/>
      <c r="Z246" s="237"/>
      <c r="AA246" s="237"/>
      <c r="AB246" s="237"/>
      <c r="AC246" s="237"/>
      <c r="AD246" s="237"/>
      <c r="AE246" s="237"/>
      <c r="AF246" s="24">
        <v>95</v>
      </c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</row>
    <row r="247" spans="2:52">
      <c r="B247" s="238"/>
      <c r="C247" s="238"/>
      <c r="D247" s="238"/>
      <c r="E247" s="238"/>
      <c r="F247" s="238"/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7"/>
      <c r="W247" s="237"/>
      <c r="X247" s="237"/>
      <c r="Y247" s="237"/>
      <c r="Z247" s="237"/>
      <c r="AA247" s="237"/>
      <c r="AB247" s="237"/>
      <c r="AC247" s="237"/>
      <c r="AD247" s="237"/>
      <c r="AE247" s="237"/>
      <c r="AF247" s="24">
        <v>96</v>
      </c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</row>
    <row r="248" spans="2:52">
      <c r="B248" s="238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7"/>
      <c r="W248" s="237"/>
      <c r="X248" s="237"/>
      <c r="Y248" s="237"/>
      <c r="Z248" s="237"/>
      <c r="AA248" s="237"/>
      <c r="AB248" s="237"/>
      <c r="AC248" s="237"/>
      <c r="AD248" s="237"/>
      <c r="AE248" s="237"/>
      <c r="AF248" s="24">
        <v>97</v>
      </c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</row>
    <row r="249" spans="2:52">
      <c r="B249" s="238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7"/>
      <c r="W249" s="237"/>
      <c r="X249" s="237"/>
      <c r="Y249" s="237"/>
      <c r="Z249" s="237"/>
      <c r="AA249" s="237"/>
      <c r="AB249" s="237"/>
      <c r="AC249" s="237"/>
      <c r="AD249" s="237"/>
      <c r="AE249" s="237"/>
      <c r="AF249" s="24">
        <v>98</v>
      </c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</row>
    <row r="250" spans="2:52">
      <c r="B250" s="238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7"/>
      <c r="W250" s="237"/>
      <c r="X250" s="237"/>
      <c r="Y250" s="237"/>
      <c r="Z250" s="237"/>
      <c r="AA250" s="237"/>
      <c r="AB250" s="237"/>
      <c r="AC250" s="237"/>
      <c r="AD250" s="237"/>
      <c r="AE250" s="237"/>
      <c r="AF250" s="24">
        <v>99</v>
      </c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</row>
    <row r="251" spans="2:52">
      <c r="B251" s="238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7"/>
      <c r="W251" s="237"/>
      <c r="X251" s="237"/>
      <c r="Y251" s="237"/>
      <c r="Z251" s="237"/>
      <c r="AA251" s="237"/>
      <c r="AB251" s="237"/>
      <c r="AC251" s="237"/>
      <c r="AD251" s="237"/>
      <c r="AE251" s="237"/>
      <c r="AF251" s="24">
        <v>100</v>
      </c>
    </row>
    <row r="252" spans="2:52"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7"/>
      <c r="W252" s="237"/>
      <c r="X252" s="237"/>
      <c r="Y252" s="237"/>
      <c r="Z252" s="237"/>
      <c r="AA252" s="237"/>
      <c r="AB252" s="237"/>
      <c r="AC252" s="237"/>
      <c r="AD252" s="237"/>
      <c r="AE252" s="237"/>
      <c r="AF252" s="24">
        <v>101</v>
      </c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</row>
    <row r="253" spans="2:52"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7"/>
      <c r="W253" s="237"/>
      <c r="X253" s="237"/>
      <c r="Y253" s="237"/>
      <c r="Z253" s="237"/>
      <c r="AA253" s="237"/>
      <c r="AB253" s="237"/>
      <c r="AC253" s="237"/>
      <c r="AD253" s="237"/>
      <c r="AE253" s="237"/>
      <c r="AF253" s="24">
        <v>102</v>
      </c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</row>
    <row r="254" spans="2:52">
      <c r="B254" s="238"/>
      <c r="C254" s="238"/>
      <c r="D254" s="238"/>
      <c r="E254" s="238"/>
      <c r="F254" s="238"/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7"/>
      <c r="W254" s="237"/>
      <c r="X254" s="237"/>
      <c r="Y254" s="237"/>
      <c r="Z254" s="237"/>
      <c r="AA254" s="237"/>
      <c r="AB254" s="237"/>
      <c r="AC254" s="237"/>
      <c r="AD254" s="237"/>
      <c r="AE254" s="237"/>
      <c r="AF254" s="24">
        <v>103</v>
      </c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</row>
    <row r="255" spans="2:52">
      <c r="B255" s="238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7"/>
      <c r="W255" s="237"/>
      <c r="X255" s="237"/>
      <c r="Y255" s="237"/>
      <c r="Z255" s="237"/>
      <c r="AA255" s="237"/>
      <c r="AB255" s="237"/>
      <c r="AC255" s="237"/>
      <c r="AD255" s="237"/>
      <c r="AE255" s="237"/>
      <c r="AF255" s="24">
        <v>104</v>
      </c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</row>
    <row r="256" spans="2:52">
      <c r="B256" s="238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7"/>
      <c r="W256" s="237"/>
      <c r="X256" s="237"/>
      <c r="Y256" s="237"/>
      <c r="Z256" s="237"/>
      <c r="AA256" s="237"/>
      <c r="AB256" s="237"/>
      <c r="AC256" s="237"/>
      <c r="AD256" s="237"/>
      <c r="AE256" s="237"/>
      <c r="AF256" s="24">
        <v>105</v>
      </c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</row>
    <row r="257" spans="2:52">
      <c r="B257" s="238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7"/>
      <c r="W257" s="237"/>
      <c r="X257" s="237"/>
      <c r="Y257" s="237"/>
      <c r="Z257" s="237"/>
      <c r="AA257" s="237"/>
      <c r="AB257" s="237"/>
      <c r="AC257" s="237"/>
      <c r="AD257" s="237"/>
      <c r="AE257" s="237"/>
      <c r="AF257" s="24">
        <v>106</v>
      </c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</row>
    <row r="258" spans="2:52">
      <c r="B258" s="238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7"/>
      <c r="W258" s="237"/>
      <c r="X258" s="237"/>
      <c r="Y258" s="237"/>
      <c r="Z258" s="237"/>
      <c r="AA258" s="237"/>
      <c r="AB258" s="237"/>
      <c r="AC258" s="237"/>
      <c r="AD258" s="237"/>
      <c r="AE258" s="237"/>
      <c r="AF258" s="24">
        <v>107</v>
      </c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</row>
    <row r="259" spans="2:52">
      <c r="B259" s="238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7"/>
      <c r="W259" s="237"/>
      <c r="X259" s="237"/>
      <c r="Y259" s="237"/>
      <c r="Z259" s="237"/>
      <c r="AA259" s="237"/>
      <c r="AB259" s="237"/>
      <c r="AC259" s="237"/>
      <c r="AD259" s="237"/>
      <c r="AE259" s="237"/>
      <c r="AF259" s="24">
        <v>108</v>
      </c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</row>
    <row r="260" spans="2:52">
      <c r="B260" s="238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7"/>
      <c r="W260" s="237"/>
      <c r="X260" s="237"/>
      <c r="Y260" s="237"/>
      <c r="Z260" s="237"/>
      <c r="AA260" s="237"/>
      <c r="AB260" s="237"/>
      <c r="AC260" s="237"/>
      <c r="AD260" s="237"/>
      <c r="AE260" s="237"/>
      <c r="AF260" s="24">
        <v>109</v>
      </c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</row>
    <row r="261" spans="2:52">
      <c r="B261" s="238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7"/>
      <c r="W261" s="237"/>
      <c r="X261" s="237"/>
      <c r="Y261" s="237"/>
      <c r="Z261" s="237"/>
      <c r="AA261" s="237"/>
      <c r="AB261" s="237"/>
      <c r="AC261" s="237"/>
      <c r="AD261" s="237"/>
      <c r="AE261" s="237"/>
      <c r="AF261" s="24">
        <v>110</v>
      </c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</row>
    <row r="262" spans="2:52">
      <c r="B262" s="238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7"/>
      <c r="W262" s="237"/>
      <c r="X262" s="237"/>
      <c r="Y262" s="237"/>
      <c r="Z262" s="237"/>
      <c r="AA262" s="237"/>
      <c r="AB262" s="237"/>
      <c r="AC262" s="237"/>
      <c r="AD262" s="237"/>
      <c r="AE262" s="237"/>
      <c r="AF262" s="24">
        <v>111</v>
      </c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</row>
    <row r="263" spans="2:52">
      <c r="B263" s="238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7"/>
      <c r="W263" s="237"/>
      <c r="X263" s="237"/>
      <c r="Y263" s="237"/>
      <c r="Z263" s="237"/>
      <c r="AA263" s="237"/>
      <c r="AB263" s="237"/>
      <c r="AC263" s="237"/>
      <c r="AD263" s="237"/>
      <c r="AE263" s="237"/>
      <c r="AF263" s="24">
        <v>112</v>
      </c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</row>
    <row r="264" spans="2:52">
      <c r="B264" s="238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7"/>
      <c r="W264" s="237"/>
      <c r="X264" s="237"/>
      <c r="Y264" s="237"/>
      <c r="Z264" s="237"/>
      <c r="AA264" s="237"/>
      <c r="AB264" s="237"/>
      <c r="AC264" s="237"/>
      <c r="AD264" s="237"/>
      <c r="AE264" s="237"/>
      <c r="AF264" s="24">
        <v>113</v>
      </c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</row>
    <row r="265" spans="2:52">
      <c r="B265" s="238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7"/>
      <c r="W265" s="237"/>
      <c r="X265" s="237"/>
      <c r="Y265" s="237"/>
      <c r="Z265" s="237"/>
      <c r="AA265" s="237"/>
      <c r="AB265" s="237"/>
      <c r="AC265" s="237"/>
      <c r="AD265" s="237"/>
      <c r="AE265" s="237"/>
      <c r="AF265" s="24">
        <v>114</v>
      </c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</row>
    <row r="266" spans="2:52">
      <c r="B266" s="238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7"/>
      <c r="W266" s="237"/>
      <c r="X266" s="237"/>
      <c r="Y266" s="237"/>
      <c r="Z266" s="237"/>
      <c r="AA266" s="237"/>
      <c r="AB266" s="237"/>
      <c r="AC266" s="237"/>
      <c r="AD266" s="237"/>
      <c r="AE266" s="237"/>
      <c r="AF266" s="24">
        <v>115</v>
      </c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</row>
    <row r="267" spans="2:52">
      <c r="B267" s="238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7"/>
      <c r="W267" s="237"/>
      <c r="X267" s="237"/>
      <c r="Y267" s="237"/>
      <c r="Z267" s="237"/>
      <c r="AA267" s="237"/>
      <c r="AB267" s="237"/>
      <c r="AC267" s="237"/>
      <c r="AD267" s="237"/>
      <c r="AE267" s="237"/>
      <c r="AF267" s="24">
        <v>116</v>
      </c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</row>
    <row r="268" spans="2:52">
      <c r="B268" s="238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7"/>
      <c r="W268" s="237"/>
      <c r="X268" s="237"/>
      <c r="Y268" s="237"/>
      <c r="Z268" s="237"/>
      <c r="AA268" s="237"/>
      <c r="AB268" s="237"/>
      <c r="AC268" s="237"/>
      <c r="AD268" s="237"/>
      <c r="AE268" s="237"/>
      <c r="AF268" s="24">
        <v>117</v>
      </c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</row>
    <row r="269" spans="2:52">
      <c r="B269" s="238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7"/>
      <c r="W269" s="237"/>
      <c r="X269" s="237"/>
      <c r="Y269" s="237"/>
      <c r="Z269" s="237"/>
      <c r="AA269" s="237"/>
      <c r="AB269" s="237"/>
      <c r="AC269" s="237"/>
      <c r="AD269" s="237"/>
      <c r="AE269" s="237"/>
      <c r="AF269" s="24">
        <v>118</v>
      </c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</row>
    <row r="270" spans="2:52">
      <c r="B270" s="238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7"/>
      <c r="W270" s="237"/>
      <c r="X270" s="237"/>
      <c r="Y270" s="237"/>
      <c r="Z270" s="237"/>
      <c r="AA270" s="237"/>
      <c r="AB270" s="237"/>
      <c r="AC270" s="237"/>
      <c r="AD270" s="237"/>
      <c r="AE270" s="237"/>
      <c r="AF270" s="24">
        <v>119</v>
      </c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</row>
    <row r="271" spans="2:52">
      <c r="B271" s="238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7"/>
      <c r="W271" s="237"/>
      <c r="X271" s="237"/>
      <c r="Y271" s="237"/>
      <c r="Z271" s="237"/>
      <c r="AA271" s="237"/>
      <c r="AB271" s="237"/>
      <c r="AC271" s="237"/>
      <c r="AD271" s="237"/>
      <c r="AE271" s="237"/>
      <c r="AF271" s="24">
        <v>120</v>
      </c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</row>
    <row r="272" spans="2:52">
      <c r="B272" s="238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7"/>
      <c r="W272" s="237"/>
      <c r="X272" s="237"/>
      <c r="Y272" s="237"/>
      <c r="Z272" s="237"/>
      <c r="AA272" s="237"/>
      <c r="AB272" s="237"/>
      <c r="AC272" s="237"/>
      <c r="AD272" s="237"/>
      <c r="AE272" s="237"/>
      <c r="AF272" s="24">
        <v>121</v>
      </c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</row>
    <row r="273" spans="2:52">
      <c r="B273" s="238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7"/>
      <c r="W273" s="237"/>
      <c r="X273" s="237"/>
      <c r="Y273" s="237"/>
      <c r="Z273" s="237"/>
      <c r="AA273" s="237"/>
      <c r="AB273" s="237"/>
      <c r="AC273" s="237"/>
      <c r="AD273" s="237"/>
      <c r="AE273" s="237"/>
      <c r="AF273" s="24">
        <v>122</v>
      </c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</row>
    <row r="274" spans="2:52">
      <c r="B274" s="238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7"/>
      <c r="W274" s="237"/>
      <c r="X274" s="237"/>
      <c r="Y274" s="237"/>
      <c r="Z274" s="237"/>
      <c r="AA274" s="237"/>
      <c r="AB274" s="237"/>
      <c r="AC274" s="237"/>
      <c r="AD274" s="237"/>
      <c r="AE274" s="237"/>
      <c r="AF274" s="24">
        <v>123</v>
      </c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</row>
    <row r="275" spans="2:52">
      <c r="B275" s="238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7"/>
      <c r="W275" s="237"/>
      <c r="X275" s="237"/>
      <c r="Y275" s="237"/>
      <c r="Z275" s="237"/>
      <c r="AA275" s="237"/>
      <c r="AB275" s="237"/>
      <c r="AC275" s="237"/>
      <c r="AD275" s="237"/>
      <c r="AE275" s="237"/>
      <c r="AF275" s="24">
        <v>124</v>
      </c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</row>
    <row r="276" spans="2:52">
      <c r="B276" s="238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7"/>
      <c r="W276" s="237"/>
      <c r="X276" s="237"/>
      <c r="Y276" s="237"/>
      <c r="Z276" s="237"/>
      <c r="AA276" s="237"/>
      <c r="AB276" s="237"/>
      <c r="AC276" s="237"/>
      <c r="AD276" s="237"/>
      <c r="AE276" s="237"/>
      <c r="AF276" s="24">
        <v>125</v>
      </c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</row>
    <row r="277" spans="2:52">
      <c r="B277" s="238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7"/>
      <c r="W277" s="237"/>
      <c r="X277" s="237"/>
      <c r="Y277" s="237"/>
      <c r="Z277" s="237"/>
      <c r="AA277" s="237"/>
      <c r="AB277" s="237"/>
      <c r="AC277" s="237"/>
      <c r="AD277" s="237"/>
      <c r="AE277" s="237"/>
      <c r="AF277" s="24">
        <v>126</v>
      </c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</row>
    <row r="278" spans="2:52">
      <c r="B278" s="238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7"/>
      <c r="W278" s="237"/>
      <c r="X278" s="237"/>
      <c r="Y278" s="237"/>
      <c r="Z278" s="237"/>
      <c r="AA278" s="237"/>
      <c r="AB278" s="237"/>
      <c r="AC278" s="237"/>
      <c r="AD278" s="237"/>
      <c r="AE278" s="237"/>
      <c r="AF278" s="24">
        <v>127</v>
      </c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</row>
    <row r="279" spans="2:52">
      <c r="B279" s="238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7"/>
      <c r="W279" s="237"/>
      <c r="X279" s="237"/>
      <c r="Y279" s="237"/>
      <c r="Z279" s="237"/>
      <c r="AA279" s="237"/>
      <c r="AB279" s="237"/>
      <c r="AC279" s="237"/>
      <c r="AD279" s="237"/>
      <c r="AE279" s="237"/>
      <c r="AF279" s="24">
        <v>128</v>
      </c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</row>
    <row r="280" spans="2:52">
      <c r="B280" s="238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7"/>
      <c r="W280" s="237"/>
      <c r="X280" s="237"/>
      <c r="Y280" s="237"/>
      <c r="Z280" s="237"/>
      <c r="AA280" s="237"/>
      <c r="AB280" s="237"/>
      <c r="AC280" s="237"/>
      <c r="AD280" s="237"/>
      <c r="AE280" s="237"/>
      <c r="AF280" s="24">
        <v>129</v>
      </c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</row>
    <row r="281" spans="2:52">
      <c r="B281" s="238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7"/>
      <c r="W281" s="237"/>
      <c r="X281" s="237"/>
      <c r="Y281" s="237"/>
      <c r="Z281" s="237"/>
      <c r="AA281" s="237"/>
      <c r="AB281" s="237"/>
      <c r="AC281" s="237"/>
      <c r="AD281" s="237"/>
      <c r="AE281" s="237"/>
      <c r="AF281" s="24">
        <v>130</v>
      </c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</row>
    <row r="282" spans="2:52">
      <c r="B282" s="238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38"/>
      <c r="N282" s="238"/>
      <c r="O282" s="238"/>
      <c r="P282" s="238"/>
      <c r="Q282" s="238"/>
      <c r="R282" s="238"/>
      <c r="S282" s="238"/>
      <c r="T282" s="238"/>
      <c r="U282" s="238"/>
      <c r="V282" s="237"/>
      <c r="W282" s="237"/>
      <c r="X282" s="237"/>
      <c r="Y282" s="237"/>
      <c r="Z282" s="237"/>
      <c r="AA282" s="237"/>
      <c r="AB282" s="237"/>
      <c r="AC282" s="237"/>
      <c r="AD282" s="237"/>
      <c r="AE282" s="237"/>
      <c r="AF282" s="24">
        <v>131</v>
      </c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</row>
    <row r="283" spans="2:52">
      <c r="B283" s="238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38"/>
      <c r="N283" s="238"/>
      <c r="O283" s="238"/>
      <c r="P283" s="238"/>
      <c r="Q283" s="238"/>
      <c r="R283" s="238"/>
      <c r="S283" s="238"/>
      <c r="T283" s="238"/>
      <c r="U283" s="238"/>
      <c r="V283" s="237"/>
      <c r="W283" s="237"/>
      <c r="X283" s="237"/>
      <c r="Y283" s="237"/>
      <c r="Z283" s="237"/>
      <c r="AA283" s="237"/>
      <c r="AB283" s="237"/>
      <c r="AC283" s="237"/>
      <c r="AD283" s="237"/>
      <c r="AE283" s="237"/>
      <c r="AF283" s="24">
        <v>132</v>
      </c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</row>
    <row r="284" spans="2:52">
      <c r="B284" s="238"/>
      <c r="C284" s="238"/>
      <c r="D284" s="238"/>
      <c r="E284" s="238"/>
      <c r="F284" s="238"/>
      <c r="G284" s="238"/>
      <c r="H284" s="238"/>
      <c r="I284" s="238"/>
      <c r="J284" s="238"/>
      <c r="K284" s="238"/>
      <c r="L284" s="238"/>
      <c r="M284" s="238"/>
      <c r="N284" s="238"/>
      <c r="O284" s="238"/>
      <c r="P284" s="238"/>
      <c r="Q284" s="238"/>
      <c r="R284" s="238"/>
      <c r="S284" s="238"/>
      <c r="T284" s="238"/>
      <c r="U284" s="238"/>
      <c r="V284" s="237"/>
      <c r="W284" s="237"/>
      <c r="X284" s="237"/>
      <c r="Y284" s="237"/>
      <c r="Z284" s="237"/>
      <c r="AA284" s="237"/>
      <c r="AB284" s="237"/>
      <c r="AC284" s="237"/>
      <c r="AD284" s="237"/>
      <c r="AE284" s="237"/>
      <c r="AF284" s="24">
        <v>133</v>
      </c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</row>
    <row r="285" spans="2:52">
      <c r="B285" s="238"/>
      <c r="C285" s="238"/>
      <c r="D285" s="238"/>
      <c r="E285" s="238"/>
      <c r="F285" s="238"/>
      <c r="G285" s="238"/>
      <c r="H285" s="238"/>
      <c r="I285" s="238"/>
      <c r="J285" s="238"/>
      <c r="K285" s="238"/>
      <c r="L285" s="238"/>
      <c r="M285" s="238"/>
      <c r="N285" s="238"/>
      <c r="O285" s="238"/>
      <c r="P285" s="238"/>
      <c r="Q285" s="238"/>
      <c r="R285" s="238"/>
      <c r="S285" s="238"/>
      <c r="T285" s="238"/>
      <c r="U285" s="238"/>
      <c r="V285" s="237"/>
      <c r="W285" s="237"/>
      <c r="X285" s="237"/>
      <c r="Y285" s="237"/>
      <c r="Z285" s="237"/>
      <c r="AA285" s="237"/>
      <c r="AB285" s="237"/>
      <c r="AC285" s="237"/>
      <c r="AD285" s="237"/>
      <c r="AE285" s="237"/>
      <c r="AF285" s="24">
        <v>134</v>
      </c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</row>
    <row r="286" spans="2:52">
      <c r="B286" s="238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  <c r="U286" s="238"/>
      <c r="V286" s="237"/>
      <c r="W286" s="237"/>
      <c r="X286" s="237"/>
      <c r="Y286" s="237"/>
      <c r="Z286" s="237"/>
      <c r="AA286" s="237"/>
      <c r="AB286" s="237"/>
      <c r="AC286" s="237"/>
      <c r="AD286" s="237"/>
      <c r="AE286" s="237"/>
      <c r="AF286" s="24">
        <v>135</v>
      </c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</row>
    <row r="287" spans="2:52">
      <c r="B287" s="238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38"/>
      <c r="N287" s="238"/>
      <c r="O287" s="238"/>
      <c r="P287" s="238"/>
      <c r="Q287" s="238"/>
      <c r="R287" s="238"/>
      <c r="S287" s="238"/>
      <c r="T287" s="238"/>
      <c r="U287" s="238"/>
      <c r="V287" s="237"/>
      <c r="W287" s="237"/>
      <c r="X287" s="237"/>
      <c r="Y287" s="237"/>
      <c r="Z287" s="237"/>
      <c r="AA287" s="237"/>
      <c r="AB287" s="237"/>
      <c r="AC287" s="237"/>
      <c r="AD287" s="237"/>
      <c r="AE287" s="237"/>
      <c r="AF287" s="24">
        <v>136</v>
      </c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</row>
    <row r="288" spans="2:52">
      <c r="B288" s="238"/>
      <c r="C288" s="238"/>
      <c r="D288" s="238"/>
      <c r="E288" s="238"/>
      <c r="F288" s="238"/>
      <c r="G288" s="238"/>
      <c r="H288" s="238"/>
      <c r="I288" s="238"/>
      <c r="J288" s="238"/>
      <c r="K288" s="238"/>
      <c r="L288" s="238"/>
      <c r="M288" s="238"/>
      <c r="N288" s="238"/>
      <c r="O288" s="238"/>
      <c r="P288" s="238"/>
      <c r="Q288" s="238"/>
      <c r="R288" s="238"/>
      <c r="S288" s="238"/>
      <c r="T288" s="238"/>
      <c r="U288" s="238"/>
      <c r="V288" s="237"/>
      <c r="W288" s="237"/>
      <c r="X288" s="237"/>
      <c r="Y288" s="237"/>
      <c r="Z288" s="237"/>
      <c r="AA288" s="237"/>
      <c r="AB288" s="237"/>
      <c r="AC288" s="237"/>
      <c r="AD288" s="237"/>
      <c r="AE288" s="237"/>
      <c r="AF288" s="24">
        <v>137</v>
      </c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</row>
    <row r="289" spans="2:52">
      <c r="B289" s="238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  <c r="U289" s="238"/>
      <c r="V289" s="237"/>
      <c r="W289" s="237"/>
      <c r="X289" s="237"/>
      <c r="Y289" s="237"/>
      <c r="Z289" s="237"/>
      <c r="AA289" s="237"/>
      <c r="AB289" s="237"/>
      <c r="AC289" s="237"/>
      <c r="AD289" s="237"/>
      <c r="AE289" s="237"/>
      <c r="AF289" s="24">
        <v>138</v>
      </c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</row>
    <row r="290" spans="2:52">
      <c r="B290" s="238"/>
      <c r="C290" s="238"/>
      <c r="D290" s="238"/>
      <c r="E290" s="238"/>
      <c r="F290" s="238"/>
      <c r="G290" s="238"/>
      <c r="H290" s="238"/>
      <c r="I290" s="238"/>
      <c r="J290" s="238"/>
      <c r="K290" s="238"/>
      <c r="L290" s="238"/>
      <c r="M290" s="238"/>
      <c r="N290" s="238"/>
      <c r="O290" s="238"/>
      <c r="P290" s="238"/>
      <c r="Q290" s="238"/>
      <c r="R290" s="238"/>
      <c r="S290" s="238"/>
      <c r="T290" s="238"/>
      <c r="U290" s="238"/>
      <c r="V290" s="237"/>
      <c r="W290" s="237"/>
      <c r="X290" s="237"/>
      <c r="Y290" s="237"/>
      <c r="Z290" s="237"/>
      <c r="AA290" s="237"/>
      <c r="AB290" s="237"/>
      <c r="AC290" s="237"/>
      <c r="AD290" s="237"/>
      <c r="AE290" s="237"/>
      <c r="AF290" s="24">
        <v>139</v>
      </c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</row>
    <row r="291" spans="2:52">
      <c r="B291" s="238"/>
      <c r="C291" s="238"/>
      <c r="D291" s="238"/>
      <c r="E291" s="238"/>
      <c r="F291" s="238"/>
      <c r="G291" s="238"/>
      <c r="H291" s="238"/>
      <c r="I291" s="238"/>
      <c r="J291" s="238"/>
      <c r="K291" s="238"/>
      <c r="L291" s="238"/>
      <c r="M291" s="238"/>
      <c r="N291" s="238"/>
      <c r="O291" s="238"/>
      <c r="P291" s="238"/>
      <c r="Q291" s="238"/>
      <c r="R291" s="238"/>
      <c r="S291" s="238"/>
      <c r="T291" s="238"/>
      <c r="U291" s="238"/>
      <c r="V291" s="237"/>
      <c r="W291" s="237"/>
      <c r="X291" s="237"/>
      <c r="Y291" s="237"/>
      <c r="Z291" s="237"/>
      <c r="AA291" s="237"/>
      <c r="AB291" s="237"/>
      <c r="AC291" s="237"/>
      <c r="AD291" s="237"/>
      <c r="AE291" s="237"/>
      <c r="AF291" s="24">
        <v>140</v>
      </c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</row>
    <row r="292" spans="2:52">
      <c r="B292" s="238"/>
      <c r="C292" s="238"/>
      <c r="D292" s="238"/>
      <c r="E292" s="238"/>
      <c r="F292" s="238"/>
      <c r="G292" s="238"/>
      <c r="H292" s="238"/>
      <c r="I292" s="238"/>
      <c r="J292" s="238"/>
      <c r="K292" s="238"/>
      <c r="L292" s="238"/>
      <c r="M292" s="238"/>
      <c r="N292" s="238"/>
      <c r="O292" s="238"/>
      <c r="P292" s="238"/>
      <c r="Q292" s="238"/>
      <c r="R292" s="238"/>
      <c r="S292" s="238"/>
      <c r="T292" s="238"/>
      <c r="U292" s="238"/>
      <c r="V292" s="237"/>
      <c r="W292" s="237"/>
      <c r="X292" s="237"/>
      <c r="Y292" s="237"/>
      <c r="Z292" s="237"/>
      <c r="AA292" s="237"/>
      <c r="AB292" s="237"/>
      <c r="AC292" s="237"/>
      <c r="AD292" s="237"/>
      <c r="AE292" s="237"/>
      <c r="AF292" s="24">
        <v>141</v>
      </c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</row>
    <row r="293" spans="2:52">
      <c r="B293" s="238"/>
      <c r="C293" s="238"/>
      <c r="D293" s="238"/>
      <c r="E293" s="238"/>
      <c r="F293" s="238"/>
      <c r="G293" s="238"/>
      <c r="H293" s="238"/>
      <c r="I293" s="238"/>
      <c r="J293" s="238"/>
      <c r="K293" s="238"/>
      <c r="L293" s="238"/>
      <c r="M293" s="238"/>
      <c r="N293" s="238"/>
      <c r="O293" s="238"/>
      <c r="P293" s="238"/>
      <c r="Q293" s="238"/>
      <c r="R293" s="238"/>
      <c r="S293" s="238"/>
      <c r="T293" s="238"/>
      <c r="U293" s="238"/>
      <c r="V293" s="237"/>
      <c r="W293" s="237"/>
      <c r="X293" s="237"/>
      <c r="Y293" s="237"/>
      <c r="Z293" s="237"/>
      <c r="AA293" s="237"/>
      <c r="AB293" s="237"/>
      <c r="AC293" s="237"/>
      <c r="AD293" s="237"/>
      <c r="AE293" s="237"/>
      <c r="AF293" s="24">
        <v>142</v>
      </c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</row>
    <row r="294" spans="2:52">
      <c r="B294" s="238"/>
      <c r="C294" s="238"/>
      <c r="D294" s="238"/>
      <c r="E294" s="238"/>
      <c r="F294" s="238"/>
      <c r="G294" s="238"/>
      <c r="H294" s="238"/>
      <c r="I294" s="238"/>
      <c r="J294" s="238"/>
      <c r="K294" s="238"/>
      <c r="L294" s="238"/>
      <c r="M294" s="238"/>
      <c r="N294" s="238"/>
      <c r="O294" s="238"/>
      <c r="P294" s="238"/>
      <c r="Q294" s="238"/>
      <c r="R294" s="238"/>
      <c r="S294" s="238"/>
      <c r="T294" s="238"/>
      <c r="U294" s="238"/>
      <c r="V294" s="237"/>
      <c r="W294" s="237"/>
      <c r="X294" s="237"/>
      <c r="Y294" s="237"/>
      <c r="Z294" s="237"/>
      <c r="AA294" s="237"/>
      <c r="AB294" s="237"/>
      <c r="AC294" s="237"/>
      <c r="AD294" s="237"/>
      <c r="AE294" s="237"/>
      <c r="AF294" s="24">
        <v>143</v>
      </c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</row>
    <row r="295" spans="2:52">
      <c r="B295" s="238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38"/>
      <c r="N295" s="238"/>
      <c r="O295" s="238"/>
      <c r="P295" s="238"/>
      <c r="Q295" s="238"/>
      <c r="R295" s="238"/>
      <c r="S295" s="238"/>
      <c r="T295" s="238"/>
      <c r="U295" s="238"/>
      <c r="V295" s="237"/>
      <c r="W295" s="237"/>
      <c r="X295" s="237"/>
      <c r="Y295" s="237"/>
      <c r="Z295" s="237"/>
      <c r="AA295" s="237"/>
      <c r="AB295" s="237"/>
      <c r="AC295" s="237"/>
      <c r="AD295" s="237"/>
      <c r="AE295" s="237"/>
      <c r="AF295" s="24">
        <v>144</v>
      </c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</row>
    <row r="296" spans="2:52">
      <c r="B296" s="238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38"/>
      <c r="N296" s="238"/>
      <c r="O296" s="238"/>
      <c r="P296" s="238"/>
      <c r="Q296" s="238"/>
      <c r="R296" s="238"/>
      <c r="S296" s="238"/>
      <c r="T296" s="238"/>
      <c r="U296" s="238"/>
      <c r="V296" s="237"/>
      <c r="W296" s="237"/>
      <c r="X296" s="237"/>
      <c r="Y296" s="237"/>
      <c r="Z296" s="237"/>
      <c r="AA296" s="237"/>
      <c r="AB296" s="237"/>
      <c r="AC296" s="237"/>
      <c r="AD296" s="237"/>
      <c r="AE296" s="237"/>
      <c r="AF296" s="24">
        <v>145</v>
      </c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</row>
    <row r="297" spans="2:52">
      <c r="B297" s="238"/>
      <c r="C297" s="238"/>
      <c r="D297" s="238"/>
      <c r="E297" s="238"/>
      <c r="F297" s="238"/>
      <c r="G297" s="238"/>
      <c r="H297" s="238"/>
      <c r="I297" s="238"/>
      <c r="J297" s="238"/>
      <c r="K297" s="238"/>
      <c r="L297" s="238"/>
      <c r="M297" s="238"/>
      <c r="N297" s="238"/>
      <c r="O297" s="238"/>
      <c r="P297" s="238"/>
      <c r="Q297" s="238"/>
      <c r="R297" s="238"/>
      <c r="S297" s="238"/>
      <c r="T297" s="238"/>
      <c r="U297" s="238"/>
      <c r="V297" s="237"/>
      <c r="W297" s="237"/>
      <c r="X297" s="237"/>
      <c r="Y297" s="237"/>
      <c r="Z297" s="237"/>
      <c r="AA297" s="237"/>
      <c r="AB297" s="237"/>
      <c r="AC297" s="237"/>
      <c r="AD297" s="237"/>
      <c r="AE297" s="237"/>
      <c r="AF297" s="24">
        <v>146</v>
      </c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</row>
    <row r="298" spans="2:52">
      <c r="B298" s="238"/>
      <c r="C298" s="238"/>
      <c r="D298" s="238"/>
      <c r="E298" s="238"/>
      <c r="F298" s="238"/>
      <c r="G298" s="238"/>
      <c r="H298" s="238"/>
      <c r="I298" s="238"/>
      <c r="J298" s="238"/>
      <c r="K298" s="238"/>
      <c r="L298" s="238"/>
      <c r="M298" s="238"/>
      <c r="N298" s="238"/>
      <c r="O298" s="238"/>
      <c r="P298" s="238"/>
      <c r="Q298" s="238"/>
      <c r="R298" s="238"/>
      <c r="S298" s="238"/>
      <c r="T298" s="238"/>
      <c r="U298" s="238"/>
      <c r="V298" s="237"/>
      <c r="W298" s="237"/>
      <c r="X298" s="237"/>
      <c r="Y298" s="237"/>
      <c r="Z298" s="237"/>
      <c r="AA298" s="237"/>
      <c r="AB298" s="237"/>
      <c r="AC298" s="237"/>
      <c r="AD298" s="237"/>
      <c r="AE298" s="237"/>
      <c r="AF298" s="24">
        <v>147</v>
      </c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</row>
    <row r="299" spans="2:52">
      <c r="B299" s="238"/>
      <c r="C299" s="238"/>
      <c r="D299" s="238"/>
      <c r="E299" s="238"/>
      <c r="F299" s="238"/>
      <c r="G299" s="238"/>
      <c r="H299" s="238"/>
      <c r="I299" s="238"/>
      <c r="J299" s="238"/>
      <c r="K299" s="238"/>
      <c r="L299" s="238"/>
      <c r="M299" s="238"/>
      <c r="N299" s="238"/>
      <c r="O299" s="238"/>
      <c r="P299" s="238"/>
      <c r="Q299" s="238"/>
      <c r="R299" s="238"/>
      <c r="S299" s="238"/>
      <c r="T299" s="238"/>
      <c r="U299" s="238"/>
      <c r="V299" s="237"/>
      <c r="W299" s="237"/>
      <c r="X299" s="237"/>
      <c r="Y299" s="237"/>
      <c r="Z299" s="237"/>
      <c r="AA299" s="237"/>
      <c r="AB299" s="237"/>
      <c r="AC299" s="237"/>
      <c r="AD299" s="237"/>
      <c r="AE299" s="237"/>
      <c r="AF299" s="24">
        <v>148</v>
      </c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</row>
    <row r="300" spans="2:52">
      <c r="B300" s="238"/>
      <c r="C300" s="238"/>
      <c r="D300" s="238"/>
      <c r="E300" s="238"/>
      <c r="F300" s="238"/>
      <c r="G300" s="238"/>
      <c r="H300" s="238"/>
      <c r="I300" s="238"/>
      <c r="J300" s="238"/>
      <c r="K300" s="238"/>
      <c r="L300" s="238"/>
      <c r="M300" s="238"/>
      <c r="N300" s="238"/>
      <c r="O300" s="238"/>
      <c r="P300" s="238"/>
      <c r="Q300" s="238"/>
      <c r="R300" s="238"/>
      <c r="S300" s="238"/>
      <c r="T300" s="238"/>
      <c r="U300" s="238"/>
      <c r="V300" s="237"/>
      <c r="W300" s="237"/>
      <c r="X300" s="237"/>
      <c r="Y300" s="237"/>
      <c r="Z300" s="237"/>
      <c r="AA300" s="237"/>
      <c r="AB300" s="237"/>
      <c r="AC300" s="237"/>
      <c r="AD300" s="237"/>
      <c r="AE300" s="237"/>
      <c r="AF300" s="24">
        <v>149</v>
      </c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</row>
    <row r="301" spans="2:52">
      <c r="B301" s="238"/>
      <c r="C301" s="238"/>
      <c r="D301" s="238"/>
      <c r="E301" s="238"/>
      <c r="F301" s="238"/>
      <c r="G301" s="238"/>
      <c r="H301" s="238"/>
      <c r="I301" s="238"/>
      <c r="J301" s="238"/>
      <c r="K301" s="238"/>
      <c r="L301" s="238"/>
      <c r="M301" s="238"/>
      <c r="N301" s="238"/>
      <c r="O301" s="238"/>
      <c r="P301" s="238"/>
      <c r="Q301" s="238"/>
      <c r="R301" s="238"/>
      <c r="S301" s="238"/>
      <c r="T301" s="238"/>
      <c r="U301" s="238"/>
      <c r="V301" s="237"/>
      <c r="W301" s="237"/>
      <c r="X301" s="237"/>
      <c r="Y301" s="237"/>
      <c r="Z301" s="237"/>
      <c r="AA301" s="237"/>
      <c r="AB301" s="237"/>
      <c r="AC301" s="237"/>
      <c r="AD301" s="237"/>
      <c r="AE301" s="237"/>
      <c r="AF301" s="24">
        <v>150</v>
      </c>
    </row>
    <row r="304" spans="2:52">
      <c r="B304" s="243" t="s">
        <v>15</v>
      </c>
      <c r="C304" s="243"/>
      <c r="D304" s="243"/>
      <c r="E304" s="243"/>
      <c r="F304" s="243"/>
      <c r="G304" s="243"/>
      <c r="H304" s="243"/>
      <c r="I304" s="243"/>
    </row>
    <row r="305" spans="2:52">
      <c r="B305" s="243"/>
      <c r="C305" s="243"/>
      <c r="D305" s="243"/>
      <c r="E305" s="243"/>
      <c r="F305" s="243"/>
      <c r="G305" s="243"/>
      <c r="H305" s="243"/>
      <c r="I305" s="243"/>
      <c r="AI305" s="32"/>
      <c r="AJ305" s="32"/>
      <c r="AK305" s="32"/>
      <c r="AL305" s="32"/>
      <c r="AM305" s="32"/>
      <c r="AN305" s="32"/>
      <c r="AO305" s="32"/>
      <c r="AP305" s="32"/>
      <c r="AR305" s="242" t="s">
        <v>70</v>
      </c>
      <c r="AS305" s="242"/>
      <c r="AT305" s="242"/>
      <c r="AU305" s="242"/>
      <c r="AV305" s="242"/>
      <c r="AW305" s="242"/>
      <c r="AX305" s="242"/>
      <c r="AY305" s="242"/>
      <c r="AZ305" s="242"/>
    </row>
    <row r="306" spans="2:52">
      <c r="V306" s="42"/>
      <c r="W306" s="40"/>
      <c r="X306" s="40"/>
      <c r="Y306" s="40"/>
      <c r="Z306" s="40"/>
      <c r="AA306" s="40"/>
      <c r="AB306" s="40"/>
      <c r="AC306" s="40"/>
      <c r="AD306" s="40"/>
      <c r="AE306" s="40"/>
      <c r="AI306" s="32"/>
      <c r="AJ306" s="32"/>
      <c r="AK306" s="32"/>
      <c r="AL306" s="32"/>
      <c r="AM306" s="32"/>
      <c r="AN306" s="32"/>
      <c r="AO306" s="32"/>
      <c r="AP306" s="33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</row>
    <row r="307" spans="2:52">
      <c r="B307" s="239" t="s">
        <v>69</v>
      </c>
      <c r="C307" s="239"/>
      <c r="D307" s="239"/>
      <c r="E307" s="239"/>
      <c r="F307" s="239"/>
      <c r="G307" s="239"/>
      <c r="H307" s="239"/>
      <c r="I307" s="239"/>
      <c r="J307" s="239"/>
      <c r="K307" s="239"/>
      <c r="L307" s="239"/>
      <c r="M307" s="239"/>
      <c r="N307" s="239"/>
      <c r="O307" s="239"/>
      <c r="P307" s="239"/>
      <c r="Q307" s="239"/>
      <c r="R307" s="239"/>
      <c r="S307" s="239"/>
      <c r="T307" s="239"/>
      <c r="U307" s="239"/>
      <c r="V307" s="239" t="s">
        <v>75</v>
      </c>
      <c r="W307" s="239"/>
      <c r="X307" s="239"/>
      <c r="Y307" s="239"/>
      <c r="Z307" s="239"/>
      <c r="AA307" s="239" t="s">
        <v>76</v>
      </c>
      <c r="AB307" s="239"/>
      <c r="AC307" s="239"/>
      <c r="AD307" s="239"/>
      <c r="AE307" s="239"/>
      <c r="AJ307" s="34"/>
      <c r="AL307" s="34"/>
      <c r="AM307" s="34"/>
      <c r="AN307" s="34"/>
      <c r="AO307" s="34"/>
      <c r="AP307" s="34"/>
      <c r="AQ307" s="34"/>
      <c r="AR307" s="34" t="s">
        <v>23</v>
      </c>
      <c r="AS307" s="34"/>
      <c r="AT307" s="34"/>
      <c r="AX307" s="35" t="s">
        <v>0</v>
      </c>
    </row>
    <row r="308" spans="2:52">
      <c r="B308" s="238"/>
      <c r="C308" s="238"/>
      <c r="D308" s="238"/>
      <c r="E308" s="238"/>
      <c r="F308" s="238"/>
      <c r="G308" s="238"/>
      <c r="H308" s="238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7"/>
      <c r="W308" s="237"/>
      <c r="X308" s="237"/>
      <c r="Y308" s="237"/>
      <c r="Z308" s="237"/>
      <c r="AA308" s="237"/>
      <c r="AB308" s="237"/>
      <c r="AC308" s="237"/>
      <c r="AD308" s="237"/>
      <c r="AE308" s="237"/>
      <c r="AF308" s="24">
        <v>1</v>
      </c>
      <c r="AJ308" s="34"/>
      <c r="AK308" s="34"/>
      <c r="AL308" s="34"/>
      <c r="AM308" s="34"/>
      <c r="AN308" s="34"/>
      <c r="AO308" s="34"/>
      <c r="AP308" s="34"/>
      <c r="AQ308" s="34"/>
      <c r="AR308" s="34" t="s">
        <v>24</v>
      </c>
      <c r="AS308" s="34"/>
      <c r="AT308" s="34"/>
      <c r="AX308" s="34" t="s">
        <v>20</v>
      </c>
    </row>
    <row r="309" spans="2:52">
      <c r="B309" s="238"/>
      <c r="C309" s="238"/>
      <c r="D309" s="238"/>
      <c r="E309" s="238"/>
      <c r="F309" s="238"/>
      <c r="G309" s="238"/>
      <c r="H309" s="238"/>
      <c r="I309" s="238"/>
      <c r="J309" s="238"/>
      <c r="K309" s="238"/>
      <c r="L309" s="238"/>
      <c r="M309" s="238"/>
      <c r="N309" s="238"/>
      <c r="O309" s="238"/>
      <c r="P309" s="238"/>
      <c r="Q309" s="238"/>
      <c r="R309" s="238"/>
      <c r="S309" s="238"/>
      <c r="T309" s="238"/>
      <c r="U309" s="238"/>
      <c r="V309" s="237"/>
      <c r="W309" s="237"/>
      <c r="X309" s="237"/>
      <c r="Y309" s="237"/>
      <c r="Z309" s="237"/>
      <c r="AA309" s="237"/>
      <c r="AB309" s="237"/>
      <c r="AC309" s="237"/>
      <c r="AD309" s="237"/>
      <c r="AE309" s="237"/>
      <c r="AF309" s="24">
        <v>2</v>
      </c>
      <c r="AJ309" s="34"/>
      <c r="AL309" s="34"/>
      <c r="AM309" s="34"/>
      <c r="AN309" s="34"/>
      <c r="AO309" s="34"/>
      <c r="AP309" s="34"/>
      <c r="AQ309" s="34"/>
      <c r="AR309" s="34" t="s">
        <v>57</v>
      </c>
      <c r="AS309" s="34"/>
      <c r="AT309" s="34"/>
    </row>
    <row r="310" spans="2:52">
      <c r="B310" s="238"/>
      <c r="C310" s="238"/>
      <c r="D310" s="238"/>
      <c r="E310" s="238"/>
      <c r="F310" s="238"/>
      <c r="G310" s="238"/>
      <c r="H310" s="238"/>
      <c r="I310" s="238"/>
      <c r="J310" s="238"/>
      <c r="K310" s="238"/>
      <c r="L310" s="238"/>
      <c r="M310" s="238"/>
      <c r="N310" s="238"/>
      <c r="O310" s="238"/>
      <c r="P310" s="238"/>
      <c r="Q310" s="238"/>
      <c r="R310" s="238"/>
      <c r="S310" s="238"/>
      <c r="T310" s="238"/>
      <c r="U310" s="238"/>
      <c r="V310" s="237"/>
      <c r="W310" s="237"/>
      <c r="X310" s="237"/>
      <c r="Y310" s="237"/>
      <c r="Z310" s="237"/>
      <c r="AA310" s="237"/>
      <c r="AB310" s="237"/>
      <c r="AC310" s="237"/>
      <c r="AD310" s="237"/>
      <c r="AE310" s="237"/>
      <c r="AF310" s="24">
        <v>3</v>
      </c>
      <c r="AJ310" s="34"/>
      <c r="AK310" s="34"/>
      <c r="AL310" s="34"/>
      <c r="AM310" s="34"/>
      <c r="AN310" s="34"/>
      <c r="AO310" s="34"/>
      <c r="AP310" s="34"/>
      <c r="AQ310" s="34"/>
      <c r="AR310" s="34" t="s">
        <v>58</v>
      </c>
      <c r="AS310" s="34"/>
      <c r="AT310" s="34"/>
    </row>
    <row r="311" spans="2:52">
      <c r="B311" s="238"/>
      <c r="C311" s="238"/>
      <c r="D311" s="238"/>
      <c r="E311" s="238"/>
      <c r="F311" s="238"/>
      <c r="G311" s="238"/>
      <c r="H311" s="238"/>
      <c r="I311" s="238"/>
      <c r="J311" s="238"/>
      <c r="K311" s="238"/>
      <c r="L311" s="238"/>
      <c r="M311" s="238"/>
      <c r="N311" s="238"/>
      <c r="O311" s="238"/>
      <c r="P311" s="238"/>
      <c r="Q311" s="238"/>
      <c r="R311" s="238"/>
      <c r="S311" s="238"/>
      <c r="T311" s="238"/>
      <c r="U311" s="238"/>
      <c r="V311" s="237"/>
      <c r="W311" s="237"/>
      <c r="X311" s="237"/>
      <c r="Y311" s="237"/>
      <c r="Z311" s="237"/>
      <c r="AA311" s="237"/>
      <c r="AB311" s="237"/>
      <c r="AC311" s="237"/>
      <c r="AD311" s="237"/>
      <c r="AE311" s="237"/>
      <c r="AF311" s="24">
        <v>4</v>
      </c>
      <c r="AJ311" s="34"/>
      <c r="AK311" s="34"/>
      <c r="AL311" s="34"/>
      <c r="AM311" s="34"/>
      <c r="AN311" s="34"/>
      <c r="AO311" s="34"/>
      <c r="AP311" s="34"/>
      <c r="AQ311" s="34"/>
      <c r="AR311" s="34" t="s">
        <v>12</v>
      </c>
      <c r="AS311" s="34"/>
      <c r="AT311" s="34"/>
    </row>
    <row r="312" spans="2:52">
      <c r="B312" s="238"/>
      <c r="C312" s="238"/>
      <c r="D312" s="238"/>
      <c r="E312" s="238"/>
      <c r="F312" s="238"/>
      <c r="G312" s="238"/>
      <c r="H312" s="238"/>
      <c r="I312" s="238"/>
      <c r="J312" s="238"/>
      <c r="K312" s="238"/>
      <c r="L312" s="238"/>
      <c r="M312" s="238"/>
      <c r="N312" s="238"/>
      <c r="O312" s="238"/>
      <c r="P312" s="238"/>
      <c r="Q312" s="238"/>
      <c r="R312" s="238"/>
      <c r="S312" s="238"/>
      <c r="T312" s="238"/>
      <c r="U312" s="238"/>
      <c r="V312" s="237"/>
      <c r="W312" s="237"/>
      <c r="X312" s="237"/>
      <c r="Y312" s="237"/>
      <c r="Z312" s="237"/>
      <c r="AA312" s="237"/>
      <c r="AB312" s="237"/>
      <c r="AC312" s="237"/>
      <c r="AD312" s="237"/>
      <c r="AE312" s="237"/>
      <c r="AF312" s="24">
        <v>5</v>
      </c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</row>
    <row r="313" spans="2:52">
      <c r="B313" s="238"/>
      <c r="C313" s="238"/>
      <c r="D313" s="238"/>
      <c r="E313" s="238"/>
      <c r="F313" s="238"/>
      <c r="G313" s="238"/>
      <c r="H313" s="238"/>
      <c r="I313" s="238"/>
      <c r="J313" s="238"/>
      <c r="K313" s="238"/>
      <c r="L313" s="238"/>
      <c r="M313" s="238"/>
      <c r="N313" s="238"/>
      <c r="O313" s="238"/>
      <c r="P313" s="238"/>
      <c r="Q313" s="238"/>
      <c r="R313" s="238"/>
      <c r="S313" s="238"/>
      <c r="T313" s="238"/>
      <c r="U313" s="238"/>
      <c r="V313" s="237"/>
      <c r="W313" s="237"/>
      <c r="X313" s="237"/>
      <c r="Y313" s="237"/>
      <c r="Z313" s="237"/>
      <c r="AA313" s="237"/>
      <c r="AB313" s="237"/>
      <c r="AC313" s="237"/>
      <c r="AD313" s="237"/>
      <c r="AE313" s="237"/>
      <c r="AF313" s="24">
        <v>6</v>
      </c>
    </row>
    <row r="314" spans="2:52">
      <c r="B314" s="238"/>
      <c r="C314" s="238"/>
      <c r="D314" s="238"/>
      <c r="E314" s="238"/>
      <c r="F314" s="238"/>
      <c r="G314" s="238"/>
      <c r="H314" s="238"/>
      <c r="I314" s="238"/>
      <c r="J314" s="238"/>
      <c r="K314" s="238"/>
      <c r="L314" s="238"/>
      <c r="M314" s="238"/>
      <c r="N314" s="238"/>
      <c r="O314" s="238"/>
      <c r="P314" s="238"/>
      <c r="Q314" s="238"/>
      <c r="R314" s="238"/>
      <c r="S314" s="238"/>
      <c r="T314" s="238"/>
      <c r="U314" s="238"/>
      <c r="V314" s="237"/>
      <c r="W314" s="237"/>
      <c r="X314" s="237"/>
      <c r="Y314" s="237"/>
      <c r="Z314" s="237"/>
      <c r="AA314" s="237"/>
      <c r="AB314" s="237"/>
      <c r="AC314" s="237"/>
      <c r="AD314" s="237"/>
      <c r="AE314" s="237"/>
      <c r="AF314" s="24">
        <v>7</v>
      </c>
    </row>
    <row r="315" spans="2:52">
      <c r="B315" s="238"/>
      <c r="C315" s="238"/>
      <c r="D315" s="238"/>
      <c r="E315" s="238"/>
      <c r="F315" s="238"/>
      <c r="G315" s="238"/>
      <c r="H315" s="238"/>
      <c r="I315" s="238"/>
      <c r="J315" s="238"/>
      <c r="K315" s="238"/>
      <c r="L315" s="238"/>
      <c r="M315" s="238"/>
      <c r="N315" s="238"/>
      <c r="O315" s="238"/>
      <c r="P315" s="238"/>
      <c r="Q315" s="238"/>
      <c r="R315" s="238"/>
      <c r="S315" s="238"/>
      <c r="T315" s="238"/>
      <c r="U315" s="238"/>
      <c r="V315" s="237"/>
      <c r="W315" s="237"/>
      <c r="X315" s="237"/>
      <c r="Y315" s="237"/>
      <c r="Z315" s="237"/>
      <c r="AA315" s="237"/>
      <c r="AB315" s="237"/>
      <c r="AC315" s="237"/>
      <c r="AD315" s="237"/>
      <c r="AE315" s="237"/>
      <c r="AF315" s="24">
        <v>8</v>
      </c>
    </row>
    <row r="316" spans="2:52">
      <c r="B316" s="238"/>
      <c r="C316" s="238"/>
      <c r="D316" s="238"/>
      <c r="E316" s="238"/>
      <c r="F316" s="238"/>
      <c r="G316" s="238"/>
      <c r="H316" s="238"/>
      <c r="I316" s="238"/>
      <c r="J316" s="238"/>
      <c r="K316" s="238"/>
      <c r="L316" s="238"/>
      <c r="M316" s="238"/>
      <c r="N316" s="238"/>
      <c r="O316" s="238"/>
      <c r="P316" s="238"/>
      <c r="Q316" s="238"/>
      <c r="R316" s="238"/>
      <c r="S316" s="238"/>
      <c r="T316" s="238"/>
      <c r="U316" s="238"/>
      <c r="V316" s="237"/>
      <c r="W316" s="237"/>
      <c r="X316" s="237"/>
      <c r="Y316" s="237"/>
      <c r="Z316" s="237"/>
      <c r="AA316" s="237"/>
      <c r="AB316" s="237"/>
      <c r="AC316" s="237"/>
      <c r="AD316" s="237"/>
      <c r="AE316" s="237"/>
      <c r="AF316" s="24">
        <v>9</v>
      </c>
    </row>
    <row r="317" spans="2:52">
      <c r="B317" s="238"/>
      <c r="C317" s="238"/>
      <c r="D317" s="238"/>
      <c r="E317" s="238"/>
      <c r="F317" s="238"/>
      <c r="G317" s="238"/>
      <c r="H317" s="238"/>
      <c r="I317" s="238"/>
      <c r="J317" s="238"/>
      <c r="K317" s="238"/>
      <c r="L317" s="238"/>
      <c r="M317" s="238"/>
      <c r="N317" s="238"/>
      <c r="O317" s="238"/>
      <c r="P317" s="238"/>
      <c r="Q317" s="238"/>
      <c r="R317" s="238"/>
      <c r="S317" s="238"/>
      <c r="T317" s="238"/>
      <c r="U317" s="238"/>
      <c r="V317" s="237"/>
      <c r="W317" s="237"/>
      <c r="X317" s="237"/>
      <c r="Y317" s="237"/>
      <c r="Z317" s="237"/>
      <c r="AA317" s="237"/>
      <c r="AB317" s="237"/>
      <c r="AC317" s="237"/>
      <c r="AD317" s="237"/>
      <c r="AE317" s="237"/>
      <c r="AF317" s="24">
        <v>10</v>
      </c>
    </row>
    <row r="318" spans="2:52">
      <c r="B318" s="238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37"/>
      <c r="W318" s="237"/>
      <c r="X318" s="237"/>
      <c r="Y318" s="237"/>
      <c r="Z318" s="237"/>
      <c r="AA318" s="237"/>
      <c r="AB318" s="237"/>
      <c r="AC318" s="237"/>
      <c r="AD318" s="237"/>
      <c r="AE318" s="237"/>
      <c r="AF318" s="24">
        <v>11</v>
      </c>
    </row>
    <row r="319" spans="2:52">
      <c r="B319" s="238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37"/>
      <c r="W319" s="237"/>
      <c r="X319" s="237"/>
      <c r="Y319" s="237"/>
      <c r="Z319" s="237"/>
      <c r="AA319" s="237"/>
      <c r="AB319" s="237"/>
      <c r="AC319" s="237"/>
      <c r="AD319" s="237"/>
      <c r="AE319" s="237"/>
      <c r="AF319" s="24">
        <v>12</v>
      </c>
    </row>
    <row r="320" spans="2:52">
      <c r="B320" s="238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7"/>
      <c r="W320" s="237"/>
      <c r="X320" s="237"/>
      <c r="Y320" s="237"/>
      <c r="Z320" s="237"/>
      <c r="AA320" s="237"/>
      <c r="AB320" s="237"/>
      <c r="AC320" s="237"/>
      <c r="AD320" s="237"/>
      <c r="AE320" s="237"/>
      <c r="AF320" s="24">
        <v>13</v>
      </c>
    </row>
    <row r="321" spans="2:32">
      <c r="B321" s="238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7"/>
      <c r="W321" s="237"/>
      <c r="X321" s="237"/>
      <c r="Y321" s="237"/>
      <c r="Z321" s="237"/>
      <c r="AA321" s="237"/>
      <c r="AB321" s="237"/>
      <c r="AC321" s="237"/>
      <c r="AD321" s="237"/>
      <c r="AE321" s="237"/>
      <c r="AF321" s="24">
        <v>14</v>
      </c>
    </row>
    <row r="322" spans="2:32">
      <c r="B322" s="238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37"/>
      <c r="W322" s="237"/>
      <c r="X322" s="237"/>
      <c r="Y322" s="237"/>
      <c r="Z322" s="237"/>
      <c r="AA322" s="237"/>
      <c r="AB322" s="237"/>
      <c r="AC322" s="237"/>
      <c r="AD322" s="237"/>
      <c r="AE322" s="237"/>
      <c r="AF322" s="24">
        <v>15</v>
      </c>
    </row>
    <row r="323" spans="2:32">
      <c r="B323" s="238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37"/>
      <c r="W323" s="237"/>
      <c r="X323" s="237"/>
      <c r="Y323" s="237"/>
      <c r="Z323" s="237"/>
      <c r="AA323" s="237"/>
      <c r="AB323" s="237"/>
      <c r="AC323" s="237"/>
      <c r="AD323" s="237"/>
      <c r="AE323" s="237"/>
      <c r="AF323" s="24">
        <v>16</v>
      </c>
    </row>
    <row r="324" spans="2:32">
      <c r="B324" s="238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37"/>
      <c r="W324" s="237"/>
      <c r="X324" s="237"/>
      <c r="Y324" s="237"/>
      <c r="Z324" s="237"/>
      <c r="AA324" s="237"/>
      <c r="AB324" s="237"/>
      <c r="AC324" s="237"/>
      <c r="AD324" s="237"/>
      <c r="AE324" s="237"/>
      <c r="AF324" s="24">
        <v>17</v>
      </c>
    </row>
    <row r="325" spans="2:32">
      <c r="B325" s="238"/>
      <c r="C325" s="238"/>
      <c r="D325" s="238"/>
      <c r="E325" s="238"/>
      <c r="F325" s="238"/>
      <c r="G325" s="238"/>
      <c r="H325" s="238"/>
      <c r="I325" s="238"/>
      <c r="J325" s="238"/>
      <c r="K325" s="238"/>
      <c r="L325" s="238"/>
      <c r="M325" s="238"/>
      <c r="N325" s="238"/>
      <c r="O325" s="238"/>
      <c r="P325" s="238"/>
      <c r="Q325" s="238"/>
      <c r="R325" s="238"/>
      <c r="S325" s="238"/>
      <c r="T325" s="238"/>
      <c r="U325" s="238"/>
      <c r="V325" s="237"/>
      <c r="W325" s="237"/>
      <c r="X325" s="237"/>
      <c r="Y325" s="237"/>
      <c r="Z325" s="237"/>
      <c r="AA325" s="237"/>
      <c r="AB325" s="237"/>
      <c r="AC325" s="237"/>
      <c r="AD325" s="237"/>
      <c r="AE325" s="237"/>
      <c r="AF325" s="24">
        <v>18</v>
      </c>
    </row>
    <row r="326" spans="2:32">
      <c r="B326" s="238"/>
      <c r="C326" s="238"/>
      <c r="D326" s="238"/>
      <c r="E326" s="238"/>
      <c r="F326" s="238"/>
      <c r="G326" s="238"/>
      <c r="H326" s="238"/>
      <c r="I326" s="238"/>
      <c r="J326" s="238"/>
      <c r="K326" s="238"/>
      <c r="L326" s="238"/>
      <c r="M326" s="238"/>
      <c r="N326" s="238"/>
      <c r="O326" s="238"/>
      <c r="P326" s="238"/>
      <c r="Q326" s="238"/>
      <c r="R326" s="238"/>
      <c r="S326" s="238"/>
      <c r="T326" s="238"/>
      <c r="U326" s="238"/>
      <c r="V326" s="237"/>
      <c r="W326" s="237"/>
      <c r="X326" s="237"/>
      <c r="Y326" s="237"/>
      <c r="Z326" s="237"/>
      <c r="AA326" s="237"/>
      <c r="AB326" s="237"/>
      <c r="AC326" s="237"/>
      <c r="AD326" s="237"/>
      <c r="AE326" s="237"/>
      <c r="AF326" s="24">
        <v>19</v>
      </c>
    </row>
    <row r="327" spans="2:32">
      <c r="B327" s="238"/>
      <c r="C327" s="238"/>
      <c r="D327" s="238"/>
      <c r="E327" s="238"/>
      <c r="F327" s="238"/>
      <c r="G327" s="238"/>
      <c r="H327" s="238"/>
      <c r="I327" s="238"/>
      <c r="J327" s="238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37"/>
      <c r="W327" s="237"/>
      <c r="X327" s="237"/>
      <c r="Y327" s="237"/>
      <c r="Z327" s="237"/>
      <c r="AA327" s="237"/>
      <c r="AB327" s="237"/>
      <c r="AC327" s="237"/>
      <c r="AD327" s="237"/>
      <c r="AE327" s="237"/>
      <c r="AF327" s="24">
        <v>20</v>
      </c>
    </row>
    <row r="328" spans="2:32">
      <c r="B328" s="238"/>
      <c r="C328" s="238"/>
      <c r="D328" s="238"/>
      <c r="E328" s="238"/>
      <c r="F328" s="238"/>
      <c r="G328" s="238"/>
      <c r="H328" s="238"/>
      <c r="I328" s="238"/>
      <c r="J328" s="238"/>
      <c r="K328" s="238"/>
      <c r="L328" s="238"/>
      <c r="M328" s="238"/>
      <c r="N328" s="238"/>
      <c r="O328" s="238"/>
      <c r="P328" s="238"/>
      <c r="Q328" s="238"/>
      <c r="R328" s="238"/>
      <c r="S328" s="238"/>
      <c r="T328" s="238"/>
      <c r="U328" s="238"/>
      <c r="V328" s="237"/>
      <c r="W328" s="237"/>
      <c r="X328" s="237"/>
      <c r="Y328" s="237"/>
      <c r="Z328" s="237"/>
      <c r="AA328" s="237"/>
      <c r="AB328" s="237"/>
      <c r="AC328" s="237"/>
      <c r="AD328" s="237"/>
      <c r="AE328" s="237"/>
      <c r="AF328" s="24">
        <v>21</v>
      </c>
    </row>
    <row r="329" spans="2:32">
      <c r="B329" s="238"/>
      <c r="C329" s="238"/>
      <c r="D329" s="238"/>
      <c r="E329" s="238"/>
      <c r="F329" s="238"/>
      <c r="G329" s="238"/>
      <c r="H329" s="238"/>
      <c r="I329" s="238"/>
      <c r="J329" s="238"/>
      <c r="K329" s="238"/>
      <c r="L329" s="238"/>
      <c r="M329" s="238"/>
      <c r="N329" s="238"/>
      <c r="O329" s="238"/>
      <c r="P329" s="238"/>
      <c r="Q329" s="238"/>
      <c r="R329" s="238"/>
      <c r="S329" s="238"/>
      <c r="T329" s="238"/>
      <c r="U329" s="238"/>
      <c r="V329" s="237"/>
      <c r="W329" s="237"/>
      <c r="X329" s="237"/>
      <c r="Y329" s="237"/>
      <c r="Z329" s="237"/>
      <c r="AA329" s="237"/>
      <c r="AB329" s="237"/>
      <c r="AC329" s="237"/>
      <c r="AD329" s="237"/>
      <c r="AE329" s="237"/>
      <c r="AF329" s="24">
        <v>22</v>
      </c>
    </row>
    <row r="330" spans="2:32">
      <c r="B330" s="238"/>
      <c r="C330" s="238"/>
      <c r="D330" s="238"/>
      <c r="E330" s="238"/>
      <c r="F330" s="238"/>
      <c r="G330" s="238"/>
      <c r="H330" s="238"/>
      <c r="I330" s="238"/>
      <c r="J330" s="238"/>
      <c r="K330" s="238"/>
      <c r="L330" s="238"/>
      <c r="M330" s="238"/>
      <c r="N330" s="238"/>
      <c r="O330" s="238"/>
      <c r="P330" s="238"/>
      <c r="Q330" s="238"/>
      <c r="R330" s="238"/>
      <c r="S330" s="238"/>
      <c r="T330" s="238"/>
      <c r="U330" s="238"/>
      <c r="V330" s="237"/>
      <c r="W330" s="237"/>
      <c r="X330" s="237"/>
      <c r="Y330" s="237"/>
      <c r="Z330" s="237"/>
      <c r="AA330" s="237"/>
      <c r="AB330" s="237"/>
      <c r="AC330" s="237"/>
      <c r="AD330" s="237"/>
      <c r="AE330" s="237"/>
      <c r="AF330" s="24">
        <v>23</v>
      </c>
    </row>
    <row r="331" spans="2:32">
      <c r="B331" s="238"/>
      <c r="C331" s="238"/>
      <c r="D331" s="238"/>
      <c r="E331" s="238"/>
      <c r="F331" s="238"/>
      <c r="G331" s="238"/>
      <c r="H331" s="238"/>
      <c r="I331" s="238"/>
      <c r="J331" s="238"/>
      <c r="K331" s="238"/>
      <c r="L331" s="238"/>
      <c r="M331" s="238"/>
      <c r="N331" s="238"/>
      <c r="O331" s="238"/>
      <c r="P331" s="238"/>
      <c r="Q331" s="238"/>
      <c r="R331" s="238"/>
      <c r="S331" s="238"/>
      <c r="T331" s="238"/>
      <c r="U331" s="238"/>
      <c r="V331" s="237"/>
      <c r="W331" s="237"/>
      <c r="X331" s="237"/>
      <c r="Y331" s="237"/>
      <c r="Z331" s="237"/>
      <c r="AA331" s="237"/>
      <c r="AB331" s="237"/>
      <c r="AC331" s="237"/>
      <c r="AD331" s="237"/>
      <c r="AE331" s="237"/>
      <c r="AF331" s="24">
        <v>24</v>
      </c>
    </row>
    <row r="332" spans="2:32">
      <c r="B332" s="238"/>
      <c r="C332" s="238"/>
      <c r="D332" s="238"/>
      <c r="E332" s="238"/>
      <c r="F332" s="238"/>
      <c r="G332" s="238"/>
      <c r="H332" s="238"/>
      <c r="I332" s="238"/>
      <c r="J332" s="238"/>
      <c r="K332" s="238"/>
      <c r="L332" s="238"/>
      <c r="M332" s="238"/>
      <c r="N332" s="238"/>
      <c r="O332" s="238"/>
      <c r="P332" s="238"/>
      <c r="Q332" s="238"/>
      <c r="R332" s="238"/>
      <c r="S332" s="238"/>
      <c r="T332" s="238"/>
      <c r="U332" s="238"/>
      <c r="V332" s="237"/>
      <c r="W332" s="237"/>
      <c r="X332" s="237"/>
      <c r="Y332" s="237"/>
      <c r="Z332" s="237"/>
      <c r="AA332" s="237"/>
      <c r="AB332" s="237"/>
      <c r="AC332" s="237"/>
      <c r="AD332" s="237"/>
      <c r="AE332" s="237"/>
      <c r="AF332" s="24">
        <v>25</v>
      </c>
    </row>
    <row r="333" spans="2:32">
      <c r="B333" s="238"/>
      <c r="C333" s="238"/>
      <c r="D333" s="238"/>
      <c r="E333" s="238"/>
      <c r="F333" s="238"/>
      <c r="G333" s="238"/>
      <c r="H333" s="238"/>
      <c r="I333" s="238"/>
      <c r="J333" s="238"/>
      <c r="K333" s="238"/>
      <c r="L333" s="238"/>
      <c r="M333" s="238"/>
      <c r="N333" s="238"/>
      <c r="O333" s="238"/>
      <c r="P333" s="238"/>
      <c r="Q333" s="238"/>
      <c r="R333" s="238"/>
      <c r="S333" s="238"/>
      <c r="T333" s="238"/>
      <c r="U333" s="238"/>
      <c r="V333" s="237"/>
      <c r="W333" s="237"/>
      <c r="X333" s="237"/>
      <c r="Y333" s="237"/>
      <c r="Z333" s="237"/>
      <c r="AA333" s="237"/>
      <c r="AB333" s="237"/>
      <c r="AC333" s="237"/>
      <c r="AD333" s="237"/>
      <c r="AE333" s="237"/>
      <c r="AF333" s="24">
        <v>26</v>
      </c>
    </row>
    <row r="334" spans="2:32">
      <c r="B334" s="238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  <c r="U334" s="238"/>
      <c r="V334" s="237"/>
      <c r="W334" s="237"/>
      <c r="X334" s="237"/>
      <c r="Y334" s="237"/>
      <c r="Z334" s="237"/>
      <c r="AA334" s="237"/>
      <c r="AB334" s="237"/>
      <c r="AC334" s="237"/>
      <c r="AD334" s="237"/>
      <c r="AE334" s="237"/>
      <c r="AF334" s="24">
        <v>27</v>
      </c>
    </row>
    <row r="335" spans="2:32">
      <c r="B335" s="238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  <c r="U335" s="238"/>
      <c r="V335" s="237"/>
      <c r="W335" s="237"/>
      <c r="X335" s="237"/>
      <c r="Y335" s="237"/>
      <c r="Z335" s="237"/>
      <c r="AA335" s="237"/>
      <c r="AB335" s="237"/>
      <c r="AC335" s="237"/>
      <c r="AD335" s="237"/>
      <c r="AE335" s="237"/>
      <c r="AF335" s="24">
        <v>28</v>
      </c>
    </row>
    <row r="336" spans="2:32">
      <c r="B336" s="238"/>
      <c r="C336" s="238"/>
      <c r="D336" s="238"/>
      <c r="E336" s="238"/>
      <c r="F336" s="238"/>
      <c r="G336" s="238"/>
      <c r="H336" s="238"/>
      <c r="I336" s="238"/>
      <c r="J336" s="238"/>
      <c r="K336" s="238"/>
      <c r="L336" s="238"/>
      <c r="M336" s="238"/>
      <c r="N336" s="238"/>
      <c r="O336" s="238"/>
      <c r="P336" s="238"/>
      <c r="Q336" s="238"/>
      <c r="R336" s="238"/>
      <c r="S336" s="238"/>
      <c r="T336" s="238"/>
      <c r="U336" s="238"/>
      <c r="V336" s="237"/>
      <c r="W336" s="237"/>
      <c r="X336" s="237"/>
      <c r="Y336" s="237"/>
      <c r="Z336" s="237"/>
      <c r="AA336" s="237"/>
      <c r="AB336" s="237"/>
      <c r="AC336" s="237"/>
      <c r="AD336" s="237"/>
      <c r="AE336" s="237"/>
      <c r="AF336" s="24">
        <v>29</v>
      </c>
    </row>
    <row r="337" spans="2:32">
      <c r="B337" s="238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  <c r="Q337" s="238"/>
      <c r="R337" s="238"/>
      <c r="S337" s="238"/>
      <c r="T337" s="238"/>
      <c r="U337" s="238"/>
      <c r="V337" s="237"/>
      <c r="W337" s="237"/>
      <c r="X337" s="237"/>
      <c r="Y337" s="237"/>
      <c r="Z337" s="237"/>
      <c r="AA337" s="237"/>
      <c r="AB337" s="237"/>
      <c r="AC337" s="237"/>
      <c r="AD337" s="237"/>
      <c r="AE337" s="237"/>
      <c r="AF337" s="24">
        <v>30</v>
      </c>
    </row>
    <row r="338" spans="2:32">
      <c r="B338" s="238"/>
      <c r="C338" s="238"/>
      <c r="D338" s="238"/>
      <c r="E338" s="238"/>
      <c r="F338" s="238"/>
      <c r="G338" s="238"/>
      <c r="H338" s="238"/>
      <c r="I338" s="238"/>
      <c r="J338" s="238"/>
      <c r="K338" s="238"/>
      <c r="L338" s="238"/>
      <c r="M338" s="238"/>
      <c r="N338" s="238"/>
      <c r="O338" s="238"/>
      <c r="P338" s="238"/>
      <c r="Q338" s="238"/>
      <c r="R338" s="238"/>
      <c r="S338" s="238"/>
      <c r="T338" s="238"/>
      <c r="U338" s="238"/>
      <c r="V338" s="237"/>
      <c r="W338" s="237"/>
      <c r="X338" s="237"/>
      <c r="Y338" s="237"/>
      <c r="Z338" s="237"/>
      <c r="AA338" s="237"/>
      <c r="AB338" s="237"/>
      <c r="AC338" s="237"/>
      <c r="AD338" s="237"/>
      <c r="AE338" s="237"/>
      <c r="AF338" s="24">
        <v>31</v>
      </c>
    </row>
    <row r="339" spans="2:32">
      <c r="B339" s="238"/>
      <c r="C339" s="238"/>
      <c r="D339" s="238"/>
      <c r="E339" s="238"/>
      <c r="F339" s="238"/>
      <c r="G339" s="238"/>
      <c r="H339" s="238"/>
      <c r="I339" s="238"/>
      <c r="J339" s="238"/>
      <c r="K339" s="238"/>
      <c r="L339" s="238"/>
      <c r="M339" s="238"/>
      <c r="N339" s="238"/>
      <c r="O339" s="238"/>
      <c r="P339" s="238"/>
      <c r="Q339" s="238"/>
      <c r="R339" s="238"/>
      <c r="S339" s="238"/>
      <c r="T339" s="238"/>
      <c r="U339" s="238"/>
      <c r="V339" s="237"/>
      <c r="W339" s="237"/>
      <c r="X339" s="237"/>
      <c r="Y339" s="237"/>
      <c r="Z339" s="237"/>
      <c r="AA339" s="237"/>
      <c r="AB339" s="237"/>
      <c r="AC339" s="237"/>
      <c r="AD339" s="237"/>
      <c r="AE339" s="237"/>
      <c r="AF339" s="24">
        <v>32</v>
      </c>
    </row>
    <row r="340" spans="2:32">
      <c r="B340" s="238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38"/>
      <c r="N340" s="238"/>
      <c r="O340" s="238"/>
      <c r="P340" s="238"/>
      <c r="Q340" s="238"/>
      <c r="R340" s="238"/>
      <c r="S340" s="238"/>
      <c r="T340" s="238"/>
      <c r="U340" s="238"/>
      <c r="V340" s="237"/>
      <c r="W340" s="237"/>
      <c r="X340" s="237"/>
      <c r="Y340" s="237"/>
      <c r="Z340" s="237"/>
      <c r="AA340" s="237"/>
      <c r="AB340" s="237"/>
      <c r="AC340" s="237"/>
      <c r="AD340" s="237"/>
      <c r="AE340" s="237"/>
      <c r="AF340" s="24">
        <v>33</v>
      </c>
    </row>
    <row r="341" spans="2:32">
      <c r="B341" s="238"/>
      <c r="C341" s="238"/>
      <c r="D341" s="238"/>
      <c r="E341" s="238"/>
      <c r="F341" s="238"/>
      <c r="G341" s="238"/>
      <c r="H341" s="238"/>
      <c r="I341" s="238"/>
      <c r="J341" s="238"/>
      <c r="K341" s="238"/>
      <c r="L341" s="238"/>
      <c r="M341" s="238"/>
      <c r="N341" s="238"/>
      <c r="O341" s="238"/>
      <c r="P341" s="238"/>
      <c r="Q341" s="238"/>
      <c r="R341" s="238"/>
      <c r="S341" s="238"/>
      <c r="T341" s="238"/>
      <c r="U341" s="238"/>
      <c r="V341" s="237"/>
      <c r="W341" s="237"/>
      <c r="X341" s="237"/>
      <c r="Y341" s="237"/>
      <c r="Z341" s="237"/>
      <c r="AA341" s="237"/>
      <c r="AB341" s="237"/>
      <c r="AC341" s="237"/>
      <c r="AD341" s="237"/>
      <c r="AE341" s="237"/>
      <c r="AF341" s="24">
        <v>34</v>
      </c>
    </row>
    <row r="342" spans="2:32">
      <c r="B342" s="238"/>
      <c r="C342" s="238"/>
      <c r="D342" s="238"/>
      <c r="E342" s="238"/>
      <c r="F342" s="238"/>
      <c r="G342" s="238"/>
      <c r="H342" s="238"/>
      <c r="I342" s="238"/>
      <c r="J342" s="238"/>
      <c r="K342" s="238"/>
      <c r="L342" s="238"/>
      <c r="M342" s="238"/>
      <c r="N342" s="238"/>
      <c r="O342" s="238"/>
      <c r="P342" s="238"/>
      <c r="Q342" s="238"/>
      <c r="R342" s="238"/>
      <c r="S342" s="238"/>
      <c r="T342" s="238"/>
      <c r="U342" s="238"/>
      <c r="V342" s="237"/>
      <c r="W342" s="237"/>
      <c r="X342" s="237"/>
      <c r="Y342" s="237"/>
      <c r="Z342" s="237"/>
      <c r="AA342" s="237"/>
      <c r="AB342" s="237"/>
      <c r="AC342" s="237"/>
      <c r="AD342" s="237"/>
      <c r="AE342" s="237"/>
      <c r="AF342" s="24">
        <v>35</v>
      </c>
    </row>
    <row r="343" spans="2:32">
      <c r="B343" s="238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38"/>
      <c r="N343" s="238"/>
      <c r="O343" s="238"/>
      <c r="P343" s="238"/>
      <c r="Q343" s="238"/>
      <c r="R343" s="238"/>
      <c r="S343" s="238"/>
      <c r="T343" s="238"/>
      <c r="U343" s="238"/>
      <c r="V343" s="237"/>
      <c r="W343" s="237"/>
      <c r="X343" s="237"/>
      <c r="Y343" s="237"/>
      <c r="Z343" s="237"/>
      <c r="AA343" s="237"/>
      <c r="AB343" s="237"/>
      <c r="AC343" s="237"/>
      <c r="AD343" s="237"/>
      <c r="AE343" s="237"/>
      <c r="AF343" s="24">
        <v>36</v>
      </c>
    </row>
    <row r="344" spans="2:32">
      <c r="B344" s="238"/>
      <c r="C344" s="238"/>
      <c r="D344" s="238"/>
      <c r="E344" s="238"/>
      <c r="F344" s="238"/>
      <c r="G344" s="238"/>
      <c r="H344" s="238"/>
      <c r="I344" s="238"/>
      <c r="J344" s="238"/>
      <c r="K344" s="238"/>
      <c r="L344" s="238"/>
      <c r="M344" s="238"/>
      <c r="N344" s="238"/>
      <c r="O344" s="238"/>
      <c r="P344" s="238"/>
      <c r="Q344" s="238"/>
      <c r="R344" s="238"/>
      <c r="S344" s="238"/>
      <c r="T344" s="238"/>
      <c r="U344" s="238"/>
      <c r="V344" s="237"/>
      <c r="W344" s="237"/>
      <c r="X344" s="237"/>
      <c r="Y344" s="237"/>
      <c r="Z344" s="237"/>
      <c r="AA344" s="237"/>
      <c r="AB344" s="237"/>
      <c r="AC344" s="237"/>
      <c r="AD344" s="237"/>
      <c r="AE344" s="237"/>
      <c r="AF344" s="24">
        <v>37</v>
      </c>
    </row>
    <row r="345" spans="2:32">
      <c r="B345" s="238"/>
      <c r="C345" s="238"/>
      <c r="D345" s="238"/>
      <c r="E345" s="238"/>
      <c r="F345" s="238"/>
      <c r="G345" s="238"/>
      <c r="H345" s="238"/>
      <c r="I345" s="238"/>
      <c r="J345" s="238"/>
      <c r="K345" s="238"/>
      <c r="L345" s="238"/>
      <c r="M345" s="238"/>
      <c r="N345" s="238"/>
      <c r="O345" s="238"/>
      <c r="P345" s="238"/>
      <c r="Q345" s="238"/>
      <c r="R345" s="238"/>
      <c r="S345" s="238"/>
      <c r="T345" s="238"/>
      <c r="U345" s="238"/>
      <c r="V345" s="237"/>
      <c r="W345" s="237"/>
      <c r="X345" s="237"/>
      <c r="Y345" s="237"/>
      <c r="Z345" s="237"/>
      <c r="AA345" s="237"/>
      <c r="AB345" s="237"/>
      <c r="AC345" s="237"/>
      <c r="AD345" s="237"/>
      <c r="AE345" s="237"/>
      <c r="AF345" s="24">
        <v>38</v>
      </c>
    </row>
    <row r="346" spans="2:32">
      <c r="B346" s="238"/>
      <c r="C346" s="238"/>
      <c r="D346" s="238"/>
      <c r="E346" s="238"/>
      <c r="F346" s="238"/>
      <c r="G346" s="238"/>
      <c r="H346" s="238"/>
      <c r="I346" s="238"/>
      <c r="J346" s="238"/>
      <c r="K346" s="238"/>
      <c r="L346" s="238"/>
      <c r="M346" s="238"/>
      <c r="N346" s="238"/>
      <c r="O346" s="238"/>
      <c r="P346" s="238"/>
      <c r="Q346" s="238"/>
      <c r="R346" s="238"/>
      <c r="S346" s="238"/>
      <c r="T346" s="238"/>
      <c r="U346" s="238"/>
      <c r="V346" s="237"/>
      <c r="W346" s="237"/>
      <c r="X346" s="237"/>
      <c r="Y346" s="237"/>
      <c r="Z346" s="237"/>
      <c r="AA346" s="237"/>
      <c r="AB346" s="237"/>
      <c r="AC346" s="237"/>
      <c r="AD346" s="237"/>
      <c r="AE346" s="237"/>
      <c r="AF346" s="24">
        <v>39</v>
      </c>
    </row>
    <row r="347" spans="2:32">
      <c r="B347" s="238"/>
      <c r="C347" s="238"/>
      <c r="D347" s="238"/>
      <c r="E347" s="238"/>
      <c r="F347" s="238"/>
      <c r="G347" s="238"/>
      <c r="H347" s="238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7"/>
      <c r="W347" s="237"/>
      <c r="X347" s="237"/>
      <c r="Y347" s="237"/>
      <c r="Z347" s="237"/>
      <c r="AA347" s="237"/>
      <c r="AB347" s="237"/>
      <c r="AC347" s="237"/>
      <c r="AD347" s="237"/>
      <c r="AE347" s="237"/>
      <c r="AF347" s="24">
        <v>40</v>
      </c>
    </row>
    <row r="348" spans="2:32">
      <c r="B348" s="238"/>
      <c r="C348" s="238"/>
      <c r="D348" s="238"/>
      <c r="E348" s="238"/>
      <c r="F348" s="238"/>
      <c r="G348" s="238"/>
      <c r="H348" s="238"/>
      <c r="I348" s="238"/>
      <c r="J348" s="238"/>
      <c r="K348" s="238"/>
      <c r="L348" s="238"/>
      <c r="M348" s="238"/>
      <c r="N348" s="238"/>
      <c r="O348" s="238"/>
      <c r="P348" s="238"/>
      <c r="Q348" s="238"/>
      <c r="R348" s="238"/>
      <c r="S348" s="238"/>
      <c r="T348" s="238"/>
      <c r="U348" s="238"/>
      <c r="V348" s="237"/>
      <c r="W348" s="237"/>
      <c r="X348" s="237"/>
      <c r="Y348" s="237"/>
      <c r="Z348" s="237"/>
      <c r="AA348" s="237"/>
      <c r="AB348" s="237"/>
      <c r="AC348" s="237"/>
      <c r="AD348" s="237"/>
      <c r="AE348" s="237"/>
      <c r="AF348" s="24">
        <v>41</v>
      </c>
    </row>
    <row r="349" spans="2:32">
      <c r="B349" s="238"/>
      <c r="C349" s="238"/>
      <c r="D349" s="238"/>
      <c r="E349" s="238"/>
      <c r="F349" s="238"/>
      <c r="G349" s="238"/>
      <c r="H349" s="238"/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7"/>
      <c r="W349" s="237"/>
      <c r="X349" s="237"/>
      <c r="Y349" s="237"/>
      <c r="Z349" s="237"/>
      <c r="AA349" s="237"/>
      <c r="AB349" s="237"/>
      <c r="AC349" s="237"/>
      <c r="AD349" s="237"/>
      <c r="AE349" s="237"/>
      <c r="AF349" s="24">
        <v>42</v>
      </c>
    </row>
    <row r="350" spans="2:32">
      <c r="B350" s="238"/>
      <c r="C350" s="238"/>
      <c r="D350" s="238"/>
      <c r="E350" s="238"/>
      <c r="F350" s="238"/>
      <c r="G350" s="238"/>
      <c r="H350" s="238"/>
      <c r="I350" s="238"/>
      <c r="J350" s="238"/>
      <c r="K350" s="238"/>
      <c r="L350" s="238"/>
      <c r="M350" s="238"/>
      <c r="N350" s="238"/>
      <c r="O350" s="238"/>
      <c r="P350" s="238"/>
      <c r="Q350" s="238"/>
      <c r="R350" s="238"/>
      <c r="S350" s="238"/>
      <c r="T350" s="238"/>
      <c r="U350" s="238"/>
      <c r="V350" s="237"/>
      <c r="W350" s="237"/>
      <c r="X350" s="237"/>
      <c r="Y350" s="237"/>
      <c r="Z350" s="237"/>
      <c r="AA350" s="237"/>
      <c r="AB350" s="237"/>
      <c r="AC350" s="237"/>
      <c r="AD350" s="237"/>
      <c r="AE350" s="237"/>
      <c r="AF350" s="24">
        <v>43</v>
      </c>
    </row>
    <row r="351" spans="2:32">
      <c r="B351" s="238"/>
      <c r="C351" s="238"/>
      <c r="D351" s="238"/>
      <c r="E351" s="238"/>
      <c r="F351" s="238"/>
      <c r="G351" s="238"/>
      <c r="H351" s="238"/>
      <c r="I351" s="238"/>
      <c r="J351" s="238"/>
      <c r="K351" s="238"/>
      <c r="L351" s="238"/>
      <c r="M351" s="238"/>
      <c r="N351" s="238"/>
      <c r="O351" s="238"/>
      <c r="P351" s="238"/>
      <c r="Q351" s="238"/>
      <c r="R351" s="238"/>
      <c r="S351" s="238"/>
      <c r="T351" s="238"/>
      <c r="U351" s="238"/>
      <c r="V351" s="237"/>
      <c r="W351" s="237"/>
      <c r="X351" s="237"/>
      <c r="Y351" s="237"/>
      <c r="Z351" s="237"/>
      <c r="AA351" s="237"/>
      <c r="AB351" s="237"/>
      <c r="AC351" s="237"/>
      <c r="AD351" s="237"/>
      <c r="AE351" s="237"/>
      <c r="AF351" s="24">
        <v>44</v>
      </c>
    </row>
    <row r="352" spans="2:32">
      <c r="B352" s="238"/>
      <c r="C352" s="238"/>
      <c r="D352" s="238"/>
      <c r="E352" s="238"/>
      <c r="F352" s="238"/>
      <c r="G352" s="238"/>
      <c r="H352" s="238"/>
      <c r="I352" s="238"/>
      <c r="J352" s="238"/>
      <c r="K352" s="238"/>
      <c r="L352" s="238"/>
      <c r="M352" s="238"/>
      <c r="N352" s="238"/>
      <c r="O352" s="238"/>
      <c r="P352" s="238"/>
      <c r="Q352" s="238"/>
      <c r="R352" s="238"/>
      <c r="S352" s="238"/>
      <c r="T352" s="238"/>
      <c r="U352" s="238"/>
      <c r="V352" s="237"/>
      <c r="W352" s="237"/>
      <c r="X352" s="237"/>
      <c r="Y352" s="237"/>
      <c r="Z352" s="237"/>
      <c r="AA352" s="237"/>
      <c r="AB352" s="237"/>
      <c r="AC352" s="237"/>
      <c r="AD352" s="237"/>
      <c r="AE352" s="237"/>
      <c r="AF352" s="24">
        <v>45</v>
      </c>
    </row>
    <row r="353" spans="2:32">
      <c r="B353" s="238"/>
      <c r="C353" s="238"/>
      <c r="D353" s="238"/>
      <c r="E353" s="238"/>
      <c r="F353" s="238"/>
      <c r="G353" s="238"/>
      <c r="H353" s="238"/>
      <c r="I353" s="238"/>
      <c r="J353" s="238"/>
      <c r="K353" s="238"/>
      <c r="L353" s="238"/>
      <c r="M353" s="238"/>
      <c r="N353" s="238"/>
      <c r="O353" s="238"/>
      <c r="P353" s="238"/>
      <c r="Q353" s="238"/>
      <c r="R353" s="238"/>
      <c r="S353" s="238"/>
      <c r="T353" s="238"/>
      <c r="U353" s="238"/>
      <c r="V353" s="237"/>
      <c r="W353" s="237"/>
      <c r="X353" s="237"/>
      <c r="Y353" s="237"/>
      <c r="Z353" s="237"/>
      <c r="AA353" s="237"/>
      <c r="AB353" s="237"/>
      <c r="AC353" s="237"/>
      <c r="AD353" s="237"/>
      <c r="AE353" s="237"/>
      <c r="AF353" s="24">
        <v>46</v>
      </c>
    </row>
    <row r="354" spans="2:32">
      <c r="B354" s="238"/>
      <c r="C354" s="238"/>
      <c r="D354" s="238"/>
      <c r="E354" s="238"/>
      <c r="F354" s="238"/>
      <c r="G354" s="238"/>
      <c r="H354" s="238"/>
      <c r="I354" s="238"/>
      <c r="J354" s="238"/>
      <c r="K354" s="238"/>
      <c r="L354" s="238"/>
      <c r="M354" s="238"/>
      <c r="N354" s="238"/>
      <c r="O354" s="238"/>
      <c r="P354" s="238"/>
      <c r="Q354" s="238"/>
      <c r="R354" s="238"/>
      <c r="S354" s="238"/>
      <c r="T354" s="238"/>
      <c r="U354" s="238"/>
      <c r="V354" s="237"/>
      <c r="W354" s="237"/>
      <c r="X354" s="237"/>
      <c r="Y354" s="237"/>
      <c r="Z354" s="237"/>
      <c r="AA354" s="237"/>
      <c r="AB354" s="237"/>
      <c r="AC354" s="237"/>
      <c r="AD354" s="237"/>
      <c r="AE354" s="237"/>
      <c r="AF354" s="24">
        <v>47</v>
      </c>
    </row>
    <row r="355" spans="2:32">
      <c r="B355" s="238"/>
      <c r="C355" s="238"/>
      <c r="D355" s="238"/>
      <c r="E355" s="238"/>
      <c r="F355" s="238"/>
      <c r="G355" s="238"/>
      <c r="H355" s="238"/>
      <c r="I355" s="238"/>
      <c r="J355" s="238"/>
      <c r="K355" s="238"/>
      <c r="L355" s="238"/>
      <c r="M355" s="238"/>
      <c r="N355" s="238"/>
      <c r="O355" s="238"/>
      <c r="P355" s="238"/>
      <c r="Q355" s="238"/>
      <c r="R355" s="238"/>
      <c r="S355" s="238"/>
      <c r="T355" s="238"/>
      <c r="U355" s="238"/>
      <c r="V355" s="237"/>
      <c r="W355" s="237"/>
      <c r="X355" s="237"/>
      <c r="Y355" s="237"/>
      <c r="Z355" s="237"/>
      <c r="AA355" s="237"/>
      <c r="AB355" s="237"/>
      <c r="AC355" s="237"/>
      <c r="AD355" s="237"/>
      <c r="AE355" s="237"/>
      <c r="AF355" s="24">
        <v>48</v>
      </c>
    </row>
    <row r="356" spans="2:32">
      <c r="B356" s="238"/>
      <c r="C356" s="238"/>
      <c r="D356" s="238"/>
      <c r="E356" s="238"/>
      <c r="F356" s="238"/>
      <c r="G356" s="238"/>
      <c r="H356" s="238"/>
      <c r="I356" s="238"/>
      <c r="J356" s="238"/>
      <c r="K356" s="238"/>
      <c r="L356" s="238"/>
      <c r="M356" s="238"/>
      <c r="N356" s="238"/>
      <c r="O356" s="238"/>
      <c r="P356" s="238"/>
      <c r="Q356" s="238"/>
      <c r="R356" s="238"/>
      <c r="S356" s="238"/>
      <c r="T356" s="238"/>
      <c r="U356" s="238"/>
      <c r="V356" s="237"/>
      <c r="W356" s="237"/>
      <c r="X356" s="237"/>
      <c r="Y356" s="237"/>
      <c r="Z356" s="237"/>
      <c r="AA356" s="237"/>
      <c r="AB356" s="237"/>
      <c r="AC356" s="237"/>
      <c r="AD356" s="237"/>
      <c r="AE356" s="237"/>
      <c r="AF356" s="24">
        <v>49</v>
      </c>
    </row>
    <row r="357" spans="2:32">
      <c r="B357" s="238"/>
      <c r="C357" s="238"/>
      <c r="D357" s="238"/>
      <c r="E357" s="238"/>
      <c r="F357" s="238"/>
      <c r="G357" s="238"/>
      <c r="H357" s="238"/>
      <c r="I357" s="238"/>
      <c r="J357" s="238"/>
      <c r="K357" s="238"/>
      <c r="L357" s="238"/>
      <c r="M357" s="238"/>
      <c r="N357" s="238"/>
      <c r="O357" s="238"/>
      <c r="P357" s="238"/>
      <c r="Q357" s="238"/>
      <c r="R357" s="238"/>
      <c r="S357" s="238"/>
      <c r="T357" s="238"/>
      <c r="U357" s="238"/>
      <c r="V357" s="237"/>
      <c r="W357" s="237"/>
      <c r="X357" s="237"/>
      <c r="Y357" s="237"/>
      <c r="Z357" s="237"/>
      <c r="AA357" s="237"/>
      <c r="AB357" s="237"/>
      <c r="AC357" s="237"/>
      <c r="AD357" s="237"/>
      <c r="AE357" s="237"/>
      <c r="AF357" s="24">
        <v>50</v>
      </c>
    </row>
    <row r="358" spans="2:32">
      <c r="B358" s="238"/>
      <c r="C358" s="238"/>
      <c r="D358" s="238"/>
      <c r="E358" s="238"/>
      <c r="F358" s="238"/>
      <c r="G358" s="238"/>
      <c r="H358" s="238"/>
      <c r="I358" s="238"/>
      <c r="J358" s="238"/>
      <c r="K358" s="238"/>
      <c r="L358" s="238"/>
      <c r="M358" s="238"/>
      <c r="N358" s="238"/>
      <c r="O358" s="238"/>
      <c r="P358" s="238"/>
      <c r="Q358" s="238"/>
      <c r="R358" s="238"/>
      <c r="S358" s="238"/>
      <c r="T358" s="238"/>
      <c r="U358" s="238"/>
      <c r="V358" s="237"/>
      <c r="W358" s="237"/>
      <c r="X358" s="237"/>
      <c r="Y358" s="237"/>
      <c r="Z358" s="237"/>
      <c r="AA358" s="237"/>
      <c r="AB358" s="237"/>
      <c r="AC358" s="237"/>
      <c r="AD358" s="237"/>
      <c r="AE358" s="237"/>
      <c r="AF358" s="24">
        <v>51</v>
      </c>
    </row>
    <row r="359" spans="2:32">
      <c r="B359" s="238"/>
      <c r="C359" s="238"/>
      <c r="D359" s="238"/>
      <c r="E359" s="238"/>
      <c r="F359" s="238"/>
      <c r="G359" s="238"/>
      <c r="H359" s="238"/>
      <c r="I359" s="238"/>
      <c r="J359" s="238"/>
      <c r="K359" s="238"/>
      <c r="L359" s="238"/>
      <c r="M359" s="238"/>
      <c r="N359" s="238"/>
      <c r="O359" s="238"/>
      <c r="P359" s="238"/>
      <c r="Q359" s="238"/>
      <c r="R359" s="238"/>
      <c r="S359" s="238"/>
      <c r="T359" s="238"/>
      <c r="U359" s="238"/>
      <c r="V359" s="237"/>
      <c r="W359" s="237"/>
      <c r="X359" s="237"/>
      <c r="Y359" s="237"/>
      <c r="Z359" s="237"/>
      <c r="AA359" s="237"/>
      <c r="AB359" s="237"/>
      <c r="AC359" s="237"/>
      <c r="AD359" s="237"/>
      <c r="AE359" s="237"/>
      <c r="AF359" s="24">
        <v>52</v>
      </c>
    </row>
    <row r="360" spans="2:32">
      <c r="B360" s="238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38"/>
      <c r="N360" s="238"/>
      <c r="O360" s="238"/>
      <c r="P360" s="238"/>
      <c r="Q360" s="238"/>
      <c r="R360" s="238"/>
      <c r="S360" s="238"/>
      <c r="T360" s="238"/>
      <c r="U360" s="238"/>
      <c r="V360" s="237"/>
      <c r="W360" s="237"/>
      <c r="X360" s="237"/>
      <c r="Y360" s="237"/>
      <c r="Z360" s="237"/>
      <c r="AA360" s="237"/>
      <c r="AB360" s="237"/>
      <c r="AC360" s="237"/>
      <c r="AD360" s="237"/>
      <c r="AE360" s="237"/>
      <c r="AF360" s="24">
        <v>53</v>
      </c>
    </row>
    <row r="361" spans="2:32">
      <c r="B361" s="238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38"/>
      <c r="N361" s="238"/>
      <c r="O361" s="238"/>
      <c r="P361" s="238"/>
      <c r="Q361" s="238"/>
      <c r="R361" s="238"/>
      <c r="S361" s="238"/>
      <c r="T361" s="238"/>
      <c r="U361" s="238"/>
      <c r="V361" s="237"/>
      <c r="W361" s="237"/>
      <c r="X361" s="237"/>
      <c r="Y361" s="237"/>
      <c r="Z361" s="237"/>
      <c r="AA361" s="237"/>
      <c r="AB361" s="237"/>
      <c r="AC361" s="237"/>
      <c r="AD361" s="237"/>
      <c r="AE361" s="237"/>
      <c r="AF361" s="24">
        <v>54</v>
      </c>
    </row>
    <row r="362" spans="2:32">
      <c r="B362" s="238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38"/>
      <c r="N362" s="238"/>
      <c r="O362" s="238"/>
      <c r="P362" s="238"/>
      <c r="Q362" s="238"/>
      <c r="R362" s="238"/>
      <c r="S362" s="238"/>
      <c r="T362" s="238"/>
      <c r="U362" s="238"/>
      <c r="V362" s="237"/>
      <c r="W362" s="237"/>
      <c r="X362" s="237"/>
      <c r="Y362" s="237"/>
      <c r="Z362" s="237"/>
      <c r="AA362" s="237"/>
      <c r="AB362" s="237"/>
      <c r="AC362" s="237"/>
      <c r="AD362" s="237"/>
      <c r="AE362" s="237"/>
      <c r="AF362" s="24">
        <v>55</v>
      </c>
    </row>
    <row r="363" spans="2:32">
      <c r="B363" s="238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38"/>
      <c r="N363" s="238"/>
      <c r="O363" s="238"/>
      <c r="P363" s="238"/>
      <c r="Q363" s="238"/>
      <c r="R363" s="238"/>
      <c r="S363" s="238"/>
      <c r="T363" s="238"/>
      <c r="U363" s="238"/>
      <c r="V363" s="237"/>
      <c r="W363" s="237"/>
      <c r="X363" s="237"/>
      <c r="Y363" s="237"/>
      <c r="Z363" s="237"/>
      <c r="AA363" s="237"/>
      <c r="AB363" s="237"/>
      <c r="AC363" s="237"/>
      <c r="AD363" s="237"/>
      <c r="AE363" s="237"/>
      <c r="AF363" s="24">
        <v>56</v>
      </c>
    </row>
    <row r="364" spans="2:32">
      <c r="B364" s="238"/>
      <c r="C364" s="238"/>
      <c r="D364" s="238"/>
      <c r="E364" s="238"/>
      <c r="F364" s="238"/>
      <c r="G364" s="238"/>
      <c r="H364" s="238"/>
      <c r="I364" s="238"/>
      <c r="J364" s="238"/>
      <c r="K364" s="238"/>
      <c r="L364" s="238"/>
      <c r="M364" s="238"/>
      <c r="N364" s="238"/>
      <c r="O364" s="238"/>
      <c r="P364" s="238"/>
      <c r="Q364" s="238"/>
      <c r="R364" s="238"/>
      <c r="S364" s="238"/>
      <c r="T364" s="238"/>
      <c r="U364" s="238"/>
      <c r="V364" s="237"/>
      <c r="W364" s="237"/>
      <c r="X364" s="237"/>
      <c r="Y364" s="237"/>
      <c r="Z364" s="237"/>
      <c r="AA364" s="237"/>
      <c r="AB364" s="237"/>
      <c r="AC364" s="237"/>
      <c r="AD364" s="237"/>
      <c r="AE364" s="237"/>
      <c r="AF364" s="24">
        <v>57</v>
      </c>
    </row>
    <row r="365" spans="2:32">
      <c r="B365" s="238"/>
      <c r="C365" s="238"/>
      <c r="D365" s="238"/>
      <c r="E365" s="238"/>
      <c r="F365" s="238"/>
      <c r="G365" s="238"/>
      <c r="H365" s="238"/>
      <c r="I365" s="238"/>
      <c r="J365" s="238"/>
      <c r="K365" s="238"/>
      <c r="L365" s="238"/>
      <c r="M365" s="238"/>
      <c r="N365" s="238"/>
      <c r="O365" s="238"/>
      <c r="P365" s="238"/>
      <c r="Q365" s="238"/>
      <c r="R365" s="238"/>
      <c r="S365" s="238"/>
      <c r="T365" s="238"/>
      <c r="U365" s="238"/>
      <c r="V365" s="237"/>
      <c r="W365" s="237"/>
      <c r="X365" s="237"/>
      <c r="Y365" s="237"/>
      <c r="Z365" s="237"/>
      <c r="AA365" s="237"/>
      <c r="AB365" s="237"/>
      <c r="AC365" s="237"/>
      <c r="AD365" s="237"/>
      <c r="AE365" s="237"/>
      <c r="AF365" s="24">
        <v>58</v>
      </c>
    </row>
    <row r="366" spans="2:32">
      <c r="B366" s="238"/>
      <c r="C366" s="238"/>
      <c r="D366" s="238"/>
      <c r="E366" s="238"/>
      <c r="F366" s="238"/>
      <c r="G366" s="238"/>
      <c r="H366" s="238"/>
      <c r="I366" s="238"/>
      <c r="J366" s="238"/>
      <c r="K366" s="238"/>
      <c r="L366" s="238"/>
      <c r="M366" s="238"/>
      <c r="N366" s="238"/>
      <c r="O366" s="238"/>
      <c r="P366" s="238"/>
      <c r="Q366" s="238"/>
      <c r="R366" s="238"/>
      <c r="S366" s="238"/>
      <c r="T366" s="238"/>
      <c r="U366" s="238"/>
      <c r="V366" s="237"/>
      <c r="W366" s="237"/>
      <c r="X366" s="237"/>
      <c r="Y366" s="237"/>
      <c r="Z366" s="237"/>
      <c r="AA366" s="237"/>
      <c r="AB366" s="237"/>
      <c r="AC366" s="237"/>
      <c r="AD366" s="237"/>
      <c r="AE366" s="237"/>
      <c r="AF366" s="24">
        <v>59</v>
      </c>
    </row>
    <row r="367" spans="2:32">
      <c r="B367" s="238"/>
      <c r="C367" s="238"/>
      <c r="D367" s="238"/>
      <c r="E367" s="238"/>
      <c r="F367" s="238"/>
      <c r="G367" s="238"/>
      <c r="H367" s="238"/>
      <c r="I367" s="238"/>
      <c r="J367" s="238"/>
      <c r="K367" s="238"/>
      <c r="L367" s="238"/>
      <c r="M367" s="238"/>
      <c r="N367" s="238"/>
      <c r="O367" s="238"/>
      <c r="P367" s="238"/>
      <c r="Q367" s="238"/>
      <c r="R367" s="238"/>
      <c r="S367" s="238"/>
      <c r="T367" s="238"/>
      <c r="U367" s="238"/>
      <c r="V367" s="237"/>
      <c r="W367" s="237"/>
      <c r="X367" s="237"/>
      <c r="Y367" s="237"/>
      <c r="Z367" s="237"/>
      <c r="AA367" s="237"/>
      <c r="AB367" s="237"/>
      <c r="AC367" s="237"/>
      <c r="AD367" s="237"/>
      <c r="AE367" s="237"/>
      <c r="AF367" s="24">
        <v>60</v>
      </c>
    </row>
    <row r="368" spans="2:32">
      <c r="B368" s="238"/>
      <c r="C368" s="238"/>
      <c r="D368" s="238"/>
      <c r="E368" s="238"/>
      <c r="F368" s="238"/>
      <c r="G368" s="238"/>
      <c r="H368" s="238"/>
      <c r="I368" s="238"/>
      <c r="J368" s="238"/>
      <c r="K368" s="238"/>
      <c r="L368" s="238"/>
      <c r="M368" s="238"/>
      <c r="N368" s="238"/>
      <c r="O368" s="238"/>
      <c r="P368" s="238"/>
      <c r="Q368" s="238"/>
      <c r="R368" s="238"/>
      <c r="S368" s="238"/>
      <c r="T368" s="238"/>
      <c r="U368" s="238"/>
      <c r="V368" s="237"/>
      <c r="W368" s="237"/>
      <c r="X368" s="237"/>
      <c r="Y368" s="237"/>
      <c r="Z368" s="237"/>
      <c r="AA368" s="237"/>
      <c r="AB368" s="237"/>
      <c r="AC368" s="237"/>
      <c r="AD368" s="237"/>
      <c r="AE368" s="237"/>
      <c r="AF368" s="24">
        <v>61</v>
      </c>
    </row>
    <row r="369" spans="2:32">
      <c r="B369" s="238"/>
      <c r="C369" s="238"/>
      <c r="D369" s="238"/>
      <c r="E369" s="238"/>
      <c r="F369" s="238"/>
      <c r="G369" s="238"/>
      <c r="H369" s="238"/>
      <c r="I369" s="238"/>
      <c r="J369" s="238"/>
      <c r="K369" s="238"/>
      <c r="L369" s="238"/>
      <c r="M369" s="238"/>
      <c r="N369" s="238"/>
      <c r="O369" s="238"/>
      <c r="P369" s="238"/>
      <c r="Q369" s="238"/>
      <c r="R369" s="238"/>
      <c r="S369" s="238"/>
      <c r="T369" s="238"/>
      <c r="U369" s="238"/>
      <c r="V369" s="237"/>
      <c r="W369" s="237"/>
      <c r="X369" s="237"/>
      <c r="Y369" s="237"/>
      <c r="Z369" s="237"/>
      <c r="AA369" s="237"/>
      <c r="AB369" s="237"/>
      <c r="AC369" s="237"/>
      <c r="AD369" s="237"/>
      <c r="AE369" s="237"/>
      <c r="AF369" s="24">
        <v>62</v>
      </c>
    </row>
    <row r="370" spans="2:32">
      <c r="B370" s="238"/>
      <c r="C370" s="238"/>
      <c r="D370" s="238"/>
      <c r="E370" s="238"/>
      <c r="F370" s="238"/>
      <c r="G370" s="238"/>
      <c r="H370" s="238"/>
      <c r="I370" s="238"/>
      <c r="J370" s="238"/>
      <c r="K370" s="238"/>
      <c r="L370" s="238"/>
      <c r="M370" s="238"/>
      <c r="N370" s="238"/>
      <c r="O370" s="238"/>
      <c r="P370" s="238"/>
      <c r="Q370" s="238"/>
      <c r="R370" s="238"/>
      <c r="S370" s="238"/>
      <c r="T370" s="238"/>
      <c r="U370" s="238"/>
      <c r="V370" s="237"/>
      <c r="W370" s="237"/>
      <c r="X370" s="237"/>
      <c r="Y370" s="237"/>
      <c r="Z370" s="237"/>
      <c r="AA370" s="237"/>
      <c r="AB370" s="237"/>
      <c r="AC370" s="237"/>
      <c r="AD370" s="237"/>
      <c r="AE370" s="237"/>
      <c r="AF370" s="24">
        <v>63</v>
      </c>
    </row>
    <row r="371" spans="2:32">
      <c r="B371" s="238"/>
      <c r="C371" s="238"/>
      <c r="D371" s="238"/>
      <c r="E371" s="238"/>
      <c r="F371" s="238"/>
      <c r="G371" s="238"/>
      <c r="H371" s="238"/>
      <c r="I371" s="238"/>
      <c r="J371" s="238"/>
      <c r="K371" s="238"/>
      <c r="L371" s="238"/>
      <c r="M371" s="238"/>
      <c r="N371" s="238"/>
      <c r="O371" s="238"/>
      <c r="P371" s="238"/>
      <c r="Q371" s="238"/>
      <c r="R371" s="238"/>
      <c r="S371" s="238"/>
      <c r="T371" s="238"/>
      <c r="U371" s="238"/>
      <c r="V371" s="237"/>
      <c r="W371" s="237"/>
      <c r="X371" s="237"/>
      <c r="Y371" s="237"/>
      <c r="Z371" s="237"/>
      <c r="AA371" s="237"/>
      <c r="AB371" s="237"/>
      <c r="AC371" s="237"/>
      <c r="AD371" s="237"/>
      <c r="AE371" s="237"/>
      <c r="AF371" s="24">
        <v>64</v>
      </c>
    </row>
    <row r="372" spans="2:32">
      <c r="B372" s="238"/>
      <c r="C372" s="238"/>
      <c r="D372" s="238"/>
      <c r="E372" s="238"/>
      <c r="F372" s="238"/>
      <c r="G372" s="238"/>
      <c r="H372" s="238"/>
      <c r="I372" s="238"/>
      <c r="J372" s="238"/>
      <c r="K372" s="238"/>
      <c r="L372" s="238"/>
      <c r="M372" s="238"/>
      <c r="N372" s="238"/>
      <c r="O372" s="238"/>
      <c r="P372" s="238"/>
      <c r="Q372" s="238"/>
      <c r="R372" s="238"/>
      <c r="S372" s="238"/>
      <c r="T372" s="238"/>
      <c r="U372" s="238"/>
      <c r="V372" s="237"/>
      <c r="W372" s="237"/>
      <c r="X372" s="237"/>
      <c r="Y372" s="237"/>
      <c r="Z372" s="237"/>
      <c r="AA372" s="237"/>
      <c r="AB372" s="237"/>
      <c r="AC372" s="237"/>
      <c r="AD372" s="237"/>
      <c r="AE372" s="237"/>
      <c r="AF372" s="24">
        <v>65</v>
      </c>
    </row>
    <row r="373" spans="2:32">
      <c r="B373" s="238"/>
      <c r="C373" s="238"/>
      <c r="D373" s="238"/>
      <c r="E373" s="238"/>
      <c r="F373" s="238"/>
      <c r="G373" s="238"/>
      <c r="H373" s="238"/>
      <c r="I373" s="238"/>
      <c r="J373" s="238"/>
      <c r="K373" s="238"/>
      <c r="L373" s="238"/>
      <c r="M373" s="238"/>
      <c r="N373" s="238"/>
      <c r="O373" s="238"/>
      <c r="P373" s="238"/>
      <c r="Q373" s="238"/>
      <c r="R373" s="238"/>
      <c r="S373" s="238"/>
      <c r="T373" s="238"/>
      <c r="U373" s="238"/>
      <c r="V373" s="237"/>
      <c r="W373" s="237"/>
      <c r="X373" s="237"/>
      <c r="Y373" s="237"/>
      <c r="Z373" s="237"/>
      <c r="AA373" s="237"/>
      <c r="AB373" s="237"/>
      <c r="AC373" s="237"/>
      <c r="AD373" s="237"/>
      <c r="AE373" s="237"/>
      <c r="AF373" s="24">
        <v>66</v>
      </c>
    </row>
    <row r="374" spans="2:32">
      <c r="B374" s="238"/>
      <c r="C374" s="238"/>
      <c r="D374" s="238"/>
      <c r="E374" s="238"/>
      <c r="F374" s="238"/>
      <c r="G374" s="238"/>
      <c r="H374" s="238"/>
      <c r="I374" s="238"/>
      <c r="J374" s="238"/>
      <c r="K374" s="238"/>
      <c r="L374" s="238"/>
      <c r="M374" s="238"/>
      <c r="N374" s="238"/>
      <c r="O374" s="238"/>
      <c r="P374" s="238"/>
      <c r="Q374" s="238"/>
      <c r="R374" s="238"/>
      <c r="S374" s="238"/>
      <c r="T374" s="238"/>
      <c r="U374" s="238"/>
      <c r="V374" s="237"/>
      <c r="W374" s="237"/>
      <c r="X374" s="237"/>
      <c r="Y374" s="237"/>
      <c r="Z374" s="237"/>
      <c r="AA374" s="237"/>
      <c r="AB374" s="237"/>
      <c r="AC374" s="237"/>
      <c r="AD374" s="237"/>
      <c r="AE374" s="237"/>
      <c r="AF374" s="24">
        <v>67</v>
      </c>
    </row>
    <row r="375" spans="2:32">
      <c r="B375" s="238"/>
      <c r="C375" s="238"/>
      <c r="D375" s="238"/>
      <c r="E375" s="238"/>
      <c r="F375" s="238"/>
      <c r="G375" s="238"/>
      <c r="H375" s="238"/>
      <c r="I375" s="238"/>
      <c r="J375" s="238"/>
      <c r="K375" s="238"/>
      <c r="L375" s="238"/>
      <c r="M375" s="238"/>
      <c r="N375" s="238"/>
      <c r="O375" s="238"/>
      <c r="P375" s="238"/>
      <c r="Q375" s="238"/>
      <c r="R375" s="238"/>
      <c r="S375" s="238"/>
      <c r="T375" s="238"/>
      <c r="U375" s="238"/>
      <c r="V375" s="237"/>
      <c r="W375" s="237"/>
      <c r="X375" s="237"/>
      <c r="Y375" s="237"/>
      <c r="Z375" s="237"/>
      <c r="AA375" s="237"/>
      <c r="AB375" s="237"/>
      <c r="AC375" s="237"/>
      <c r="AD375" s="237"/>
      <c r="AE375" s="237"/>
      <c r="AF375" s="24">
        <v>68</v>
      </c>
    </row>
    <row r="376" spans="2:32">
      <c r="B376" s="238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238"/>
      <c r="Q376" s="238"/>
      <c r="R376" s="238"/>
      <c r="S376" s="238"/>
      <c r="T376" s="238"/>
      <c r="U376" s="238"/>
      <c r="V376" s="237"/>
      <c r="W376" s="237"/>
      <c r="X376" s="237"/>
      <c r="Y376" s="237"/>
      <c r="Z376" s="237"/>
      <c r="AA376" s="237"/>
      <c r="AB376" s="237"/>
      <c r="AC376" s="237"/>
      <c r="AD376" s="237"/>
      <c r="AE376" s="237"/>
      <c r="AF376" s="24">
        <v>69</v>
      </c>
    </row>
    <row r="377" spans="2:32">
      <c r="B377" s="238"/>
      <c r="C377" s="238"/>
      <c r="D377" s="238"/>
      <c r="E377" s="238"/>
      <c r="F377" s="238"/>
      <c r="G377" s="238"/>
      <c r="H377" s="238"/>
      <c r="I377" s="238"/>
      <c r="J377" s="238"/>
      <c r="K377" s="238"/>
      <c r="L377" s="238"/>
      <c r="M377" s="238"/>
      <c r="N377" s="238"/>
      <c r="O377" s="238"/>
      <c r="P377" s="238"/>
      <c r="Q377" s="238"/>
      <c r="R377" s="238"/>
      <c r="S377" s="238"/>
      <c r="T377" s="238"/>
      <c r="U377" s="238"/>
      <c r="V377" s="237"/>
      <c r="W377" s="237"/>
      <c r="X377" s="237"/>
      <c r="Y377" s="237"/>
      <c r="Z377" s="237"/>
      <c r="AA377" s="237"/>
      <c r="AB377" s="237"/>
      <c r="AC377" s="237"/>
      <c r="AD377" s="237"/>
      <c r="AE377" s="237"/>
      <c r="AF377" s="24">
        <v>70</v>
      </c>
    </row>
    <row r="378" spans="2:32">
      <c r="B378" s="238"/>
      <c r="C378" s="238"/>
      <c r="D378" s="238"/>
      <c r="E378" s="238"/>
      <c r="F378" s="238"/>
      <c r="G378" s="238"/>
      <c r="H378" s="238"/>
      <c r="I378" s="238"/>
      <c r="J378" s="238"/>
      <c r="K378" s="238"/>
      <c r="L378" s="238"/>
      <c r="M378" s="238"/>
      <c r="N378" s="238"/>
      <c r="O378" s="238"/>
      <c r="P378" s="238"/>
      <c r="Q378" s="238"/>
      <c r="R378" s="238"/>
      <c r="S378" s="238"/>
      <c r="T378" s="238"/>
      <c r="U378" s="238"/>
      <c r="V378" s="237"/>
      <c r="W378" s="237"/>
      <c r="X378" s="237"/>
      <c r="Y378" s="237"/>
      <c r="Z378" s="237"/>
      <c r="AA378" s="237"/>
      <c r="AB378" s="237"/>
      <c r="AC378" s="237"/>
      <c r="AD378" s="237"/>
      <c r="AE378" s="237"/>
      <c r="AF378" s="24">
        <v>71</v>
      </c>
    </row>
    <row r="379" spans="2:32">
      <c r="B379" s="238"/>
      <c r="C379" s="238"/>
      <c r="D379" s="238"/>
      <c r="E379" s="238"/>
      <c r="F379" s="238"/>
      <c r="G379" s="238"/>
      <c r="H379" s="238"/>
      <c r="I379" s="238"/>
      <c r="J379" s="238"/>
      <c r="K379" s="238"/>
      <c r="L379" s="238"/>
      <c r="M379" s="238"/>
      <c r="N379" s="238"/>
      <c r="O379" s="238"/>
      <c r="P379" s="238"/>
      <c r="Q379" s="238"/>
      <c r="R379" s="238"/>
      <c r="S379" s="238"/>
      <c r="T379" s="238"/>
      <c r="U379" s="238"/>
      <c r="V379" s="237"/>
      <c r="W379" s="237"/>
      <c r="X379" s="237"/>
      <c r="Y379" s="237"/>
      <c r="Z379" s="237"/>
      <c r="AA379" s="237"/>
      <c r="AB379" s="237"/>
      <c r="AC379" s="237"/>
      <c r="AD379" s="237"/>
      <c r="AE379" s="237"/>
      <c r="AF379" s="24">
        <v>72</v>
      </c>
    </row>
    <row r="380" spans="2:32">
      <c r="B380" s="238"/>
      <c r="C380" s="238"/>
      <c r="D380" s="238"/>
      <c r="E380" s="238"/>
      <c r="F380" s="238"/>
      <c r="G380" s="238"/>
      <c r="H380" s="238"/>
      <c r="I380" s="238"/>
      <c r="J380" s="238"/>
      <c r="K380" s="238"/>
      <c r="L380" s="238"/>
      <c r="M380" s="238"/>
      <c r="N380" s="238"/>
      <c r="O380" s="238"/>
      <c r="P380" s="238"/>
      <c r="Q380" s="238"/>
      <c r="R380" s="238"/>
      <c r="S380" s="238"/>
      <c r="T380" s="238"/>
      <c r="U380" s="238"/>
      <c r="V380" s="237"/>
      <c r="W380" s="237"/>
      <c r="X380" s="237"/>
      <c r="Y380" s="237"/>
      <c r="Z380" s="237"/>
      <c r="AA380" s="237"/>
      <c r="AB380" s="237"/>
      <c r="AC380" s="237"/>
      <c r="AD380" s="237"/>
      <c r="AE380" s="237"/>
      <c r="AF380" s="24">
        <v>73</v>
      </c>
    </row>
    <row r="381" spans="2:32">
      <c r="B381" s="238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38"/>
      <c r="N381" s="238"/>
      <c r="O381" s="238"/>
      <c r="P381" s="238"/>
      <c r="Q381" s="238"/>
      <c r="R381" s="238"/>
      <c r="S381" s="238"/>
      <c r="T381" s="238"/>
      <c r="U381" s="238"/>
      <c r="V381" s="237"/>
      <c r="W381" s="237"/>
      <c r="X381" s="237"/>
      <c r="Y381" s="237"/>
      <c r="Z381" s="237"/>
      <c r="AA381" s="237"/>
      <c r="AB381" s="237"/>
      <c r="AC381" s="237"/>
      <c r="AD381" s="237"/>
      <c r="AE381" s="237"/>
      <c r="AF381" s="24">
        <v>74</v>
      </c>
    </row>
    <row r="382" spans="2:32">
      <c r="B382" s="238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38"/>
      <c r="N382" s="238"/>
      <c r="O382" s="238"/>
      <c r="P382" s="238"/>
      <c r="Q382" s="238"/>
      <c r="R382" s="238"/>
      <c r="S382" s="238"/>
      <c r="T382" s="238"/>
      <c r="U382" s="238"/>
      <c r="V382" s="237"/>
      <c r="W382" s="237"/>
      <c r="X382" s="237"/>
      <c r="Y382" s="237"/>
      <c r="Z382" s="237"/>
      <c r="AA382" s="237"/>
      <c r="AB382" s="237"/>
      <c r="AC382" s="237"/>
      <c r="AD382" s="237"/>
      <c r="AE382" s="237"/>
      <c r="AF382" s="24">
        <v>75</v>
      </c>
    </row>
    <row r="383" spans="2:32">
      <c r="B383" s="238"/>
      <c r="C383" s="238"/>
      <c r="D383" s="238"/>
      <c r="E383" s="238"/>
      <c r="F383" s="238"/>
      <c r="G383" s="238"/>
      <c r="H383" s="238"/>
      <c r="I383" s="238"/>
      <c r="J383" s="238"/>
      <c r="K383" s="238"/>
      <c r="L383" s="238"/>
      <c r="M383" s="238"/>
      <c r="N383" s="238"/>
      <c r="O383" s="238"/>
      <c r="P383" s="238"/>
      <c r="Q383" s="238"/>
      <c r="R383" s="238"/>
      <c r="S383" s="238"/>
      <c r="T383" s="238"/>
      <c r="U383" s="238"/>
      <c r="V383" s="237"/>
      <c r="W383" s="237"/>
      <c r="X383" s="237"/>
      <c r="Y383" s="237"/>
      <c r="Z383" s="237"/>
      <c r="AA383" s="237"/>
      <c r="AB383" s="237"/>
      <c r="AC383" s="237"/>
      <c r="AD383" s="237"/>
      <c r="AE383" s="237"/>
      <c r="AF383" s="24">
        <v>76</v>
      </c>
    </row>
    <row r="384" spans="2:32">
      <c r="B384" s="238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38"/>
      <c r="N384" s="238"/>
      <c r="O384" s="238"/>
      <c r="P384" s="238"/>
      <c r="Q384" s="238"/>
      <c r="R384" s="238"/>
      <c r="S384" s="238"/>
      <c r="T384" s="238"/>
      <c r="U384" s="238"/>
      <c r="V384" s="237"/>
      <c r="W384" s="237"/>
      <c r="X384" s="237"/>
      <c r="Y384" s="237"/>
      <c r="Z384" s="237"/>
      <c r="AA384" s="237"/>
      <c r="AB384" s="237"/>
      <c r="AC384" s="237"/>
      <c r="AD384" s="237"/>
      <c r="AE384" s="237"/>
      <c r="AF384" s="24">
        <v>77</v>
      </c>
    </row>
    <row r="385" spans="2:32">
      <c r="B385" s="238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  <c r="M385" s="238"/>
      <c r="N385" s="238"/>
      <c r="O385" s="238"/>
      <c r="P385" s="238"/>
      <c r="Q385" s="238"/>
      <c r="R385" s="238"/>
      <c r="S385" s="238"/>
      <c r="T385" s="238"/>
      <c r="U385" s="238"/>
      <c r="V385" s="237"/>
      <c r="W385" s="237"/>
      <c r="X385" s="237"/>
      <c r="Y385" s="237"/>
      <c r="Z385" s="237"/>
      <c r="AA385" s="237"/>
      <c r="AB385" s="237"/>
      <c r="AC385" s="237"/>
      <c r="AD385" s="237"/>
      <c r="AE385" s="237"/>
      <c r="AF385" s="24">
        <v>78</v>
      </c>
    </row>
    <row r="386" spans="2:32">
      <c r="B386" s="238"/>
      <c r="C386" s="238"/>
      <c r="D386" s="238"/>
      <c r="E386" s="238"/>
      <c r="F386" s="238"/>
      <c r="G386" s="238"/>
      <c r="H386" s="238"/>
      <c r="I386" s="238"/>
      <c r="J386" s="238"/>
      <c r="K386" s="238"/>
      <c r="L386" s="238"/>
      <c r="M386" s="238"/>
      <c r="N386" s="238"/>
      <c r="O386" s="238"/>
      <c r="P386" s="238"/>
      <c r="Q386" s="238"/>
      <c r="R386" s="238"/>
      <c r="S386" s="238"/>
      <c r="T386" s="238"/>
      <c r="U386" s="238"/>
      <c r="V386" s="237"/>
      <c r="W386" s="237"/>
      <c r="X386" s="237"/>
      <c r="Y386" s="237"/>
      <c r="Z386" s="237"/>
      <c r="AA386" s="237"/>
      <c r="AB386" s="237"/>
      <c r="AC386" s="237"/>
      <c r="AD386" s="237"/>
      <c r="AE386" s="237"/>
      <c r="AF386" s="24">
        <v>79</v>
      </c>
    </row>
    <row r="387" spans="2:32">
      <c r="B387" s="238"/>
      <c r="C387" s="238"/>
      <c r="D387" s="238"/>
      <c r="E387" s="238"/>
      <c r="F387" s="238"/>
      <c r="G387" s="238"/>
      <c r="H387" s="238"/>
      <c r="I387" s="238"/>
      <c r="J387" s="238"/>
      <c r="K387" s="238"/>
      <c r="L387" s="238"/>
      <c r="M387" s="238"/>
      <c r="N387" s="238"/>
      <c r="O387" s="238"/>
      <c r="P387" s="238"/>
      <c r="Q387" s="238"/>
      <c r="R387" s="238"/>
      <c r="S387" s="238"/>
      <c r="T387" s="238"/>
      <c r="U387" s="238"/>
      <c r="V387" s="237"/>
      <c r="W387" s="237"/>
      <c r="X387" s="237"/>
      <c r="Y387" s="237"/>
      <c r="Z387" s="237"/>
      <c r="AA387" s="237"/>
      <c r="AB387" s="237"/>
      <c r="AC387" s="237"/>
      <c r="AD387" s="237"/>
      <c r="AE387" s="237"/>
      <c r="AF387" s="24">
        <v>80</v>
      </c>
    </row>
    <row r="388" spans="2:32">
      <c r="B388" s="238"/>
      <c r="C388" s="238"/>
      <c r="D388" s="238"/>
      <c r="E388" s="238"/>
      <c r="F388" s="238"/>
      <c r="G388" s="238"/>
      <c r="H388" s="238"/>
      <c r="I388" s="238"/>
      <c r="J388" s="238"/>
      <c r="K388" s="238"/>
      <c r="L388" s="238"/>
      <c r="M388" s="238"/>
      <c r="N388" s="238"/>
      <c r="O388" s="238"/>
      <c r="P388" s="238"/>
      <c r="Q388" s="238"/>
      <c r="R388" s="238"/>
      <c r="S388" s="238"/>
      <c r="T388" s="238"/>
      <c r="U388" s="238"/>
      <c r="V388" s="237"/>
      <c r="W388" s="237"/>
      <c r="X388" s="237"/>
      <c r="Y388" s="237"/>
      <c r="Z388" s="237"/>
      <c r="AA388" s="237"/>
      <c r="AB388" s="237"/>
      <c r="AC388" s="237"/>
      <c r="AD388" s="237"/>
      <c r="AE388" s="237"/>
      <c r="AF388" s="24">
        <v>81</v>
      </c>
    </row>
    <row r="389" spans="2:32">
      <c r="B389" s="238"/>
      <c r="C389" s="238"/>
      <c r="D389" s="238"/>
      <c r="E389" s="238"/>
      <c r="F389" s="238"/>
      <c r="G389" s="238"/>
      <c r="H389" s="238"/>
      <c r="I389" s="238"/>
      <c r="J389" s="238"/>
      <c r="K389" s="238"/>
      <c r="L389" s="238"/>
      <c r="M389" s="238"/>
      <c r="N389" s="238"/>
      <c r="O389" s="238"/>
      <c r="P389" s="238"/>
      <c r="Q389" s="238"/>
      <c r="R389" s="238"/>
      <c r="S389" s="238"/>
      <c r="T389" s="238"/>
      <c r="U389" s="238"/>
      <c r="V389" s="237"/>
      <c r="W389" s="237"/>
      <c r="X389" s="237"/>
      <c r="Y389" s="237"/>
      <c r="Z389" s="237"/>
      <c r="AA389" s="237"/>
      <c r="AB389" s="237"/>
      <c r="AC389" s="237"/>
      <c r="AD389" s="237"/>
      <c r="AE389" s="237"/>
      <c r="AF389" s="24">
        <v>82</v>
      </c>
    </row>
    <row r="390" spans="2:32">
      <c r="B390" s="238"/>
      <c r="C390" s="238"/>
      <c r="D390" s="238"/>
      <c r="E390" s="238"/>
      <c r="F390" s="238"/>
      <c r="G390" s="238"/>
      <c r="H390" s="238"/>
      <c r="I390" s="238"/>
      <c r="J390" s="238"/>
      <c r="K390" s="238"/>
      <c r="L390" s="238"/>
      <c r="M390" s="238"/>
      <c r="N390" s="238"/>
      <c r="O390" s="238"/>
      <c r="P390" s="238"/>
      <c r="Q390" s="238"/>
      <c r="R390" s="238"/>
      <c r="S390" s="238"/>
      <c r="T390" s="238"/>
      <c r="U390" s="238"/>
      <c r="V390" s="237"/>
      <c r="W390" s="237"/>
      <c r="X390" s="237"/>
      <c r="Y390" s="237"/>
      <c r="Z390" s="237"/>
      <c r="AA390" s="237"/>
      <c r="AB390" s="237"/>
      <c r="AC390" s="237"/>
      <c r="AD390" s="237"/>
      <c r="AE390" s="237"/>
      <c r="AF390" s="24">
        <v>83</v>
      </c>
    </row>
    <row r="391" spans="2:32">
      <c r="B391" s="238"/>
      <c r="C391" s="238"/>
      <c r="D391" s="238"/>
      <c r="E391" s="238"/>
      <c r="F391" s="238"/>
      <c r="G391" s="238"/>
      <c r="H391" s="238"/>
      <c r="I391" s="238"/>
      <c r="J391" s="238"/>
      <c r="K391" s="238"/>
      <c r="L391" s="238"/>
      <c r="M391" s="238"/>
      <c r="N391" s="238"/>
      <c r="O391" s="238"/>
      <c r="P391" s="238"/>
      <c r="Q391" s="238"/>
      <c r="R391" s="238"/>
      <c r="S391" s="238"/>
      <c r="T391" s="238"/>
      <c r="U391" s="238"/>
      <c r="V391" s="237"/>
      <c r="W391" s="237"/>
      <c r="X391" s="237"/>
      <c r="Y391" s="237"/>
      <c r="Z391" s="237"/>
      <c r="AA391" s="237"/>
      <c r="AB391" s="237"/>
      <c r="AC391" s="237"/>
      <c r="AD391" s="237"/>
      <c r="AE391" s="237"/>
      <c r="AF391" s="24">
        <v>84</v>
      </c>
    </row>
    <row r="392" spans="2:32">
      <c r="B392" s="238"/>
      <c r="C392" s="238"/>
      <c r="D392" s="238"/>
      <c r="E392" s="238"/>
      <c r="F392" s="238"/>
      <c r="G392" s="238"/>
      <c r="H392" s="238"/>
      <c r="I392" s="238"/>
      <c r="J392" s="238"/>
      <c r="K392" s="238"/>
      <c r="L392" s="238"/>
      <c r="M392" s="238"/>
      <c r="N392" s="238"/>
      <c r="O392" s="238"/>
      <c r="P392" s="238"/>
      <c r="Q392" s="238"/>
      <c r="R392" s="238"/>
      <c r="S392" s="238"/>
      <c r="T392" s="238"/>
      <c r="U392" s="238"/>
      <c r="V392" s="237"/>
      <c r="W392" s="237"/>
      <c r="X392" s="237"/>
      <c r="Y392" s="237"/>
      <c r="Z392" s="237"/>
      <c r="AA392" s="237"/>
      <c r="AB392" s="237"/>
      <c r="AC392" s="237"/>
      <c r="AD392" s="237"/>
      <c r="AE392" s="237"/>
      <c r="AF392" s="24">
        <v>85</v>
      </c>
    </row>
    <row r="393" spans="2:32">
      <c r="B393" s="238"/>
      <c r="C393" s="238"/>
      <c r="D393" s="238"/>
      <c r="E393" s="238"/>
      <c r="F393" s="238"/>
      <c r="G393" s="238"/>
      <c r="H393" s="238"/>
      <c r="I393" s="238"/>
      <c r="J393" s="238"/>
      <c r="K393" s="238"/>
      <c r="L393" s="238"/>
      <c r="M393" s="238"/>
      <c r="N393" s="238"/>
      <c r="O393" s="238"/>
      <c r="P393" s="238"/>
      <c r="Q393" s="238"/>
      <c r="R393" s="238"/>
      <c r="S393" s="238"/>
      <c r="T393" s="238"/>
      <c r="U393" s="238"/>
      <c r="V393" s="237"/>
      <c r="W393" s="237"/>
      <c r="X393" s="237"/>
      <c r="Y393" s="237"/>
      <c r="Z393" s="237"/>
      <c r="AA393" s="237"/>
      <c r="AB393" s="237"/>
      <c r="AC393" s="237"/>
      <c r="AD393" s="237"/>
      <c r="AE393" s="237"/>
      <c r="AF393" s="24">
        <v>86</v>
      </c>
    </row>
    <row r="394" spans="2:32">
      <c r="B394" s="238"/>
      <c r="C394" s="238"/>
      <c r="D394" s="238"/>
      <c r="E394" s="238"/>
      <c r="F394" s="238"/>
      <c r="G394" s="238"/>
      <c r="H394" s="238"/>
      <c r="I394" s="238"/>
      <c r="J394" s="238"/>
      <c r="K394" s="238"/>
      <c r="L394" s="238"/>
      <c r="M394" s="238"/>
      <c r="N394" s="238"/>
      <c r="O394" s="238"/>
      <c r="P394" s="238"/>
      <c r="Q394" s="238"/>
      <c r="R394" s="238"/>
      <c r="S394" s="238"/>
      <c r="T394" s="238"/>
      <c r="U394" s="238"/>
      <c r="V394" s="237"/>
      <c r="W394" s="237"/>
      <c r="X394" s="237"/>
      <c r="Y394" s="237"/>
      <c r="Z394" s="237"/>
      <c r="AA394" s="237"/>
      <c r="AB394" s="237"/>
      <c r="AC394" s="237"/>
      <c r="AD394" s="237"/>
      <c r="AE394" s="237"/>
      <c r="AF394" s="24">
        <v>87</v>
      </c>
    </row>
    <row r="395" spans="2:32">
      <c r="B395" s="238"/>
      <c r="C395" s="238"/>
      <c r="D395" s="238"/>
      <c r="E395" s="238"/>
      <c r="F395" s="238"/>
      <c r="G395" s="238"/>
      <c r="H395" s="238"/>
      <c r="I395" s="238"/>
      <c r="J395" s="238"/>
      <c r="K395" s="238"/>
      <c r="L395" s="238"/>
      <c r="M395" s="238"/>
      <c r="N395" s="238"/>
      <c r="O395" s="238"/>
      <c r="P395" s="238"/>
      <c r="Q395" s="238"/>
      <c r="R395" s="238"/>
      <c r="S395" s="238"/>
      <c r="T395" s="238"/>
      <c r="U395" s="238"/>
      <c r="V395" s="237"/>
      <c r="W395" s="237"/>
      <c r="X395" s="237"/>
      <c r="Y395" s="237"/>
      <c r="Z395" s="237"/>
      <c r="AA395" s="237"/>
      <c r="AB395" s="237"/>
      <c r="AC395" s="237"/>
      <c r="AD395" s="237"/>
      <c r="AE395" s="237"/>
      <c r="AF395" s="24">
        <v>88</v>
      </c>
    </row>
    <row r="396" spans="2:32">
      <c r="B396" s="238"/>
      <c r="C396" s="238"/>
      <c r="D396" s="238"/>
      <c r="E396" s="238"/>
      <c r="F396" s="238"/>
      <c r="G396" s="238"/>
      <c r="H396" s="238"/>
      <c r="I396" s="238"/>
      <c r="J396" s="238"/>
      <c r="K396" s="238"/>
      <c r="L396" s="238"/>
      <c r="M396" s="238"/>
      <c r="N396" s="238"/>
      <c r="O396" s="238"/>
      <c r="P396" s="238"/>
      <c r="Q396" s="238"/>
      <c r="R396" s="238"/>
      <c r="S396" s="238"/>
      <c r="T396" s="238"/>
      <c r="U396" s="238"/>
      <c r="V396" s="237"/>
      <c r="W396" s="237"/>
      <c r="X396" s="237"/>
      <c r="Y396" s="237"/>
      <c r="Z396" s="237"/>
      <c r="AA396" s="237"/>
      <c r="AB396" s="237"/>
      <c r="AC396" s="237"/>
      <c r="AD396" s="237"/>
      <c r="AE396" s="237"/>
      <c r="AF396" s="24">
        <v>89</v>
      </c>
    </row>
    <row r="397" spans="2:32">
      <c r="B397" s="238"/>
      <c r="C397" s="238"/>
      <c r="D397" s="238"/>
      <c r="E397" s="238"/>
      <c r="F397" s="238"/>
      <c r="G397" s="238"/>
      <c r="H397" s="238"/>
      <c r="I397" s="238"/>
      <c r="J397" s="238"/>
      <c r="K397" s="238"/>
      <c r="L397" s="238"/>
      <c r="M397" s="238"/>
      <c r="N397" s="238"/>
      <c r="O397" s="238"/>
      <c r="P397" s="238"/>
      <c r="Q397" s="238"/>
      <c r="R397" s="238"/>
      <c r="S397" s="238"/>
      <c r="T397" s="238"/>
      <c r="U397" s="238"/>
      <c r="V397" s="237"/>
      <c r="W397" s="237"/>
      <c r="X397" s="237"/>
      <c r="Y397" s="237"/>
      <c r="Z397" s="237"/>
      <c r="AA397" s="237"/>
      <c r="AB397" s="237"/>
      <c r="AC397" s="237"/>
      <c r="AD397" s="237"/>
      <c r="AE397" s="237"/>
      <c r="AF397" s="24">
        <v>90</v>
      </c>
    </row>
    <row r="398" spans="2:32">
      <c r="B398" s="238"/>
      <c r="C398" s="238"/>
      <c r="D398" s="238"/>
      <c r="E398" s="238"/>
      <c r="F398" s="238"/>
      <c r="G398" s="238"/>
      <c r="H398" s="238"/>
      <c r="I398" s="238"/>
      <c r="J398" s="238"/>
      <c r="K398" s="238"/>
      <c r="L398" s="238"/>
      <c r="M398" s="238"/>
      <c r="N398" s="238"/>
      <c r="O398" s="238"/>
      <c r="P398" s="238"/>
      <c r="Q398" s="238"/>
      <c r="R398" s="238"/>
      <c r="S398" s="238"/>
      <c r="T398" s="238"/>
      <c r="U398" s="238"/>
      <c r="V398" s="237"/>
      <c r="W398" s="237"/>
      <c r="X398" s="237"/>
      <c r="Y398" s="237"/>
      <c r="Z398" s="237"/>
      <c r="AA398" s="237"/>
      <c r="AB398" s="237"/>
      <c r="AC398" s="237"/>
      <c r="AD398" s="237"/>
      <c r="AE398" s="237"/>
      <c r="AF398" s="24">
        <v>91</v>
      </c>
    </row>
    <row r="399" spans="2:32">
      <c r="B399" s="238"/>
      <c r="C399" s="238"/>
      <c r="D399" s="238"/>
      <c r="E399" s="238"/>
      <c r="F399" s="238"/>
      <c r="G399" s="238"/>
      <c r="H399" s="238"/>
      <c r="I399" s="238"/>
      <c r="J399" s="238"/>
      <c r="K399" s="238"/>
      <c r="L399" s="238"/>
      <c r="M399" s="238"/>
      <c r="N399" s="238"/>
      <c r="O399" s="238"/>
      <c r="P399" s="238"/>
      <c r="Q399" s="238"/>
      <c r="R399" s="238"/>
      <c r="S399" s="238"/>
      <c r="T399" s="238"/>
      <c r="U399" s="238"/>
      <c r="V399" s="237"/>
      <c r="W399" s="237"/>
      <c r="X399" s="237"/>
      <c r="Y399" s="237"/>
      <c r="Z399" s="237"/>
      <c r="AA399" s="237"/>
      <c r="AB399" s="237"/>
      <c r="AC399" s="237"/>
      <c r="AD399" s="237"/>
      <c r="AE399" s="237"/>
      <c r="AF399" s="24">
        <v>92</v>
      </c>
    </row>
    <row r="400" spans="2:32">
      <c r="B400" s="238"/>
      <c r="C400" s="238"/>
      <c r="D400" s="238"/>
      <c r="E400" s="238"/>
      <c r="F400" s="238"/>
      <c r="G400" s="238"/>
      <c r="H400" s="238"/>
      <c r="I400" s="238"/>
      <c r="J400" s="238"/>
      <c r="K400" s="238"/>
      <c r="L400" s="238"/>
      <c r="M400" s="238"/>
      <c r="N400" s="238"/>
      <c r="O400" s="238"/>
      <c r="P400" s="238"/>
      <c r="Q400" s="238"/>
      <c r="R400" s="238"/>
      <c r="S400" s="238"/>
      <c r="T400" s="238"/>
      <c r="U400" s="238"/>
      <c r="V400" s="237"/>
      <c r="W400" s="237"/>
      <c r="X400" s="237"/>
      <c r="Y400" s="237"/>
      <c r="Z400" s="237"/>
      <c r="AA400" s="237"/>
      <c r="AB400" s="237"/>
      <c r="AC400" s="237"/>
      <c r="AD400" s="237"/>
      <c r="AE400" s="237"/>
      <c r="AF400" s="24">
        <v>93</v>
      </c>
    </row>
    <row r="401" spans="2:32">
      <c r="B401" s="238"/>
      <c r="C401" s="238"/>
      <c r="D401" s="238"/>
      <c r="E401" s="238"/>
      <c r="F401" s="238"/>
      <c r="G401" s="238"/>
      <c r="H401" s="238"/>
      <c r="I401" s="238"/>
      <c r="J401" s="238"/>
      <c r="K401" s="238"/>
      <c r="L401" s="238"/>
      <c r="M401" s="238"/>
      <c r="N401" s="238"/>
      <c r="O401" s="238"/>
      <c r="P401" s="238"/>
      <c r="Q401" s="238"/>
      <c r="R401" s="238"/>
      <c r="S401" s="238"/>
      <c r="T401" s="238"/>
      <c r="U401" s="238"/>
      <c r="V401" s="237"/>
      <c r="W401" s="237"/>
      <c r="X401" s="237"/>
      <c r="Y401" s="237"/>
      <c r="Z401" s="237"/>
      <c r="AA401" s="237"/>
      <c r="AB401" s="237"/>
      <c r="AC401" s="237"/>
      <c r="AD401" s="237"/>
      <c r="AE401" s="237"/>
      <c r="AF401" s="24">
        <v>94</v>
      </c>
    </row>
    <row r="402" spans="2:32">
      <c r="B402" s="238"/>
      <c r="C402" s="238"/>
      <c r="D402" s="238"/>
      <c r="E402" s="238"/>
      <c r="F402" s="238"/>
      <c r="G402" s="238"/>
      <c r="H402" s="238"/>
      <c r="I402" s="238"/>
      <c r="J402" s="238"/>
      <c r="K402" s="238"/>
      <c r="L402" s="238"/>
      <c r="M402" s="238"/>
      <c r="N402" s="238"/>
      <c r="O402" s="238"/>
      <c r="P402" s="238"/>
      <c r="Q402" s="238"/>
      <c r="R402" s="238"/>
      <c r="S402" s="238"/>
      <c r="T402" s="238"/>
      <c r="U402" s="238"/>
      <c r="V402" s="237"/>
      <c r="W402" s="237"/>
      <c r="X402" s="237"/>
      <c r="Y402" s="237"/>
      <c r="Z402" s="237"/>
      <c r="AA402" s="237"/>
      <c r="AB402" s="237"/>
      <c r="AC402" s="237"/>
      <c r="AD402" s="237"/>
      <c r="AE402" s="237"/>
      <c r="AF402" s="24">
        <v>95</v>
      </c>
    </row>
    <row r="403" spans="2:32">
      <c r="B403" s="238"/>
      <c r="C403" s="238"/>
      <c r="D403" s="238"/>
      <c r="E403" s="238"/>
      <c r="F403" s="238"/>
      <c r="G403" s="238"/>
      <c r="H403" s="238"/>
      <c r="I403" s="238"/>
      <c r="J403" s="238"/>
      <c r="K403" s="238"/>
      <c r="L403" s="238"/>
      <c r="M403" s="238"/>
      <c r="N403" s="238"/>
      <c r="O403" s="238"/>
      <c r="P403" s="238"/>
      <c r="Q403" s="238"/>
      <c r="R403" s="238"/>
      <c r="S403" s="238"/>
      <c r="T403" s="238"/>
      <c r="U403" s="238"/>
      <c r="V403" s="237"/>
      <c r="W403" s="237"/>
      <c r="X403" s="237"/>
      <c r="Y403" s="237"/>
      <c r="Z403" s="237"/>
      <c r="AA403" s="237"/>
      <c r="AB403" s="237"/>
      <c r="AC403" s="237"/>
      <c r="AD403" s="237"/>
      <c r="AE403" s="237"/>
      <c r="AF403" s="24">
        <v>96</v>
      </c>
    </row>
    <row r="404" spans="2:32">
      <c r="B404" s="238"/>
      <c r="C404" s="238"/>
      <c r="D404" s="238"/>
      <c r="E404" s="238"/>
      <c r="F404" s="238"/>
      <c r="G404" s="238"/>
      <c r="H404" s="238"/>
      <c r="I404" s="238"/>
      <c r="J404" s="238"/>
      <c r="K404" s="238"/>
      <c r="L404" s="238"/>
      <c r="M404" s="238"/>
      <c r="N404" s="238"/>
      <c r="O404" s="238"/>
      <c r="P404" s="238"/>
      <c r="Q404" s="238"/>
      <c r="R404" s="238"/>
      <c r="S404" s="238"/>
      <c r="T404" s="238"/>
      <c r="U404" s="238"/>
      <c r="V404" s="237"/>
      <c r="W404" s="237"/>
      <c r="X404" s="237"/>
      <c r="Y404" s="237"/>
      <c r="Z404" s="237"/>
      <c r="AA404" s="237"/>
      <c r="AB404" s="237"/>
      <c r="AC404" s="237"/>
      <c r="AD404" s="237"/>
      <c r="AE404" s="237"/>
      <c r="AF404" s="24">
        <v>97</v>
      </c>
    </row>
    <row r="405" spans="2:32">
      <c r="B405" s="238"/>
      <c r="C405" s="238"/>
      <c r="D405" s="238"/>
      <c r="E405" s="238"/>
      <c r="F405" s="238"/>
      <c r="G405" s="238"/>
      <c r="H405" s="238"/>
      <c r="I405" s="238"/>
      <c r="J405" s="238"/>
      <c r="K405" s="238"/>
      <c r="L405" s="238"/>
      <c r="M405" s="238"/>
      <c r="N405" s="238"/>
      <c r="O405" s="238"/>
      <c r="P405" s="238"/>
      <c r="Q405" s="238"/>
      <c r="R405" s="238"/>
      <c r="S405" s="238"/>
      <c r="T405" s="238"/>
      <c r="U405" s="238"/>
      <c r="V405" s="237"/>
      <c r="W405" s="237"/>
      <c r="X405" s="237"/>
      <c r="Y405" s="237"/>
      <c r="Z405" s="237"/>
      <c r="AA405" s="237"/>
      <c r="AB405" s="237"/>
      <c r="AC405" s="237"/>
      <c r="AD405" s="237"/>
      <c r="AE405" s="237"/>
      <c r="AF405" s="24">
        <v>98</v>
      </c>
    </row>
    <row r="406" spans="2:32">
      <c r="B406" s="238"/>
      <c r="C406" s="238"/>
      <c r="D406" s="238"/>
      <c r="E406" s="238"/>
      <c r="F406" s="238"/>
      <c r="G406" s="238"/>
      <c r="H406" s="238"/>
      <c r="I406" s="238"/>
      <c r="J406" s="238"/>
      <c r="K406" s="238"/>
      <c r="L406" s="238"/>
      <c r="M406" s="238"/>
      <c r="N406" s="238"/>
      <c r="O406" s="238"/>
      <c r="P406" s="238"/>
      <c r="Q406" s="238"/>
      <c r="R406" s="238"/>
      <c r="S406" s="238"/>
      <c r="T406" s="238"/>
      <c r="U406" s="238"/>
      <c r="V406" s="237"/>
      <c r="W406" s="237"/>
      <c r="X406" s="237"/>
      <c r="Y406" s="237"/>
      <c r="Z406" s="237"/>
      <c r="AA406" s="237"/>
      <c r="AB406" s="237"/>
      <c r="AC406" s="237"/>
      <c r="AD406" s="237"/>
      <c r="AE406" s="237"/>
      <c r="AF406" s="24">
        <v>99</v>
      </c>
    </row>
    <row r="407" spans="2:32">
      <c r="B407" s="238"/>
      <c r="C407" s="238"/>
      <c r="D407" s="238"/>
      <c r="E407" s="238"/>
      <c r="F407" s="238"/>
      <c r="G407" s="238"/>
      <c r="H407" s="238"/>
      <c r="I407" s="238"/>
      <c r="J407" s="238"/>
      <c r="K407" s="238"/>
      <c r="L407" s="238"/>
      <c r="M407" s="238"/>
      <c r="N407" s="238"/>
      <c r="O407" s="238"/>
      <c r="P407" s="238"/>
      <c r="Q407" s="238"/>
      <c r="R407" s="238"/>
      <c r="S407" s="238"/>
      <c r="T407" s="238"/>
      <c r="U407" s="238"/>
      <c r="V407" s="237"/>
      <c r="W407" s="237"/>
      <c r="X407" s="237"/>
      <c r="Y407" s="237"/>
      <c r="Z407" s="237"/>
      <c r="AA407" s="237"/>
      <c r="AB407" s="237"/>
      <c r="AC407" s="237"/>
      <c r="AD407" s="237"/>
      <c r="AE407" s="237"/>
      <c r="AF407" s="24">
        <v>100</v>
      </c>
    </row>
    <row r="408" spans="2:32">
      <c r="B408" s="238"/>
      <c r="C408" s="238"/>
      <c r="D408" s="238"/>
      <c r="E408" s="238"/>
      <c r="F408" s="238"/>
      <c r="G408" s="238"/>
      <c r="H408" s="238"/>
      <c r="I408" s="238"/>
      <c r="J408" s="238"/>
      <c r="K408" s="238"/>
      <c r="L408" s="238"/>
      <c r="M408" s="238"/>
      <c r="N408" s="238"/>
      <c r="O408" s="238"/>
      <c r="P408" s="238"/>
      <c r="Q408" s="238"/>
      <c r="R408" s="238"/>
      <c r="S408" s="238"/>
      <c r="T408" s="238"/>
      <c r="U408" s="238"/>
      <c r="V408" s="237"/>
      <c r="W408" s="237"/>
      <c r="X408" s="237"/>
      <c r="Y408" s="237"/>
      <c r="Z408" s="237"/>
      <c r="AA408" s="237"/>
      <c r="AB408" s="237"/>
      <c r="AC408" s="237"/>
      <c r="AD408" s="237"/>
      <c r="AE408" s="237"/>
      <c r="AF408" s="24">
        <v>101</v>
      </c>
    </row>
    <row r="409" spans="2:32">
      <c r="B409" s="238"/>
      <c r="C409" s="238"/>
      <c r="D409" s="238"/>
      <c r="E409" s="238"/>
      <c r="F409" s="238"/>
      <c r="G409" s="238"/>
      <c r="H409" s="238"/>
      <c r="I409" s="238"/>
      <c r="J409" s="238"/>
      <c r="K409" s="238"/>
      <c r="L409" s="238"/>
      <c r="M409" s="238"/>
      <c r="N409" s="238"/>
      <c r="O409" s="238"/>
      <c r="P409" s="238"/>
      <c r="Q409" s="238"/>
      <c r="R409" s="238"/>
      <c r="S409" s="238"/>
      <c r="T409" s="238"/>
      <c r="U409" s="238"/>
      <c r="V409" s="237"/>
      <c r="W409" s="237"/>
      <c r="X409" s="237"/>
      <c r="Y409" s="237"/>
      <c r="Z409" s="237"/>
      <c r="AA409" s="237"/>
      <c r="AB409" s="237"/>
      <c r="AC409" s="237"/>
      <c r="AD409" s="237"/>
      <c r="AE409" s="237"/>
      <c r="AF409" s="24">
        <v>102</v>
      </c>
    </row>
    <row r="410" spans="2:32">
      <c r="B410" s="238"/>
      <c r="C410" s="238"/>
      <c r="D410" s="238"/>
      <c r="E410" s="238"/>
      <c r="F410" s="238"/>
      <c r="G410" s="238"/>
      <c r="H410" s="238"/>
      <c r="I410" s="238"/>
      <c r="J410" s="238"/>
      <c r="K410" s="238"/>
      <c r="L410" s="238"/>
      <c r="M410" s="238"/>
      <c r="N410" s="238"/>
      <c r="O410" s="238"/>
      <c r="P410" s="238"/>
      <c r="Q410" s="238"/>
      <c r="R410" s="238"/>
      <c r="S410" s="238"/>
      <c r="T410" s="238"/>
      <c r="U410" s="238"/>
      <c r="V410" s="237"/>
      <c r="W410" s="237"/>
      <c r="X410" s="237"/>
      <c r="Y410" s="237"/>
      <c r="Z410" s="237"/>
      <c r="AA410" s="237"/>
      <c r="AB410" s="237"/>
      <c r="AC410" s="237"/>
      <c r="AD410" s="237"/>
      <c r="AE410" s="237"/>
      <c r="AF410" s="24">
        <v>103</v>
      </c>
    </row>
    <row r="411" spans="2:32">
      <c r="B411" s="238"/>
      <c r="C411" s="238"/>
      <c r="D411" s="238"/>
      <c r="E411" s="238"/>
      <c r="F411" s="238"/>
      <c r="G411" s="238"/>
      <c r="H411" s="238"/>
      <c r="I411" s="238"/>
      <c r="J411" s="238"/>
      <c r="K411" s="238"/>
      <c r="L411" s="238"/>
      <c r="M411" s="238"/>
      <c r="N411" s="238"/>
      <c r="O411" s="238"/>
      <c r="P411" s="238"/>
      <c r="Q411" s="238"/>
      <c r="R411" s="238"/>
      <c r="S411" s="238"/>
      <c r="T411" s="238"/>
      <c r="U411" s="238"/>
      <c r="V411" s="237"/>
      <c r="W411" s="237"/>
      <c r="X411" s="237"/>
      <c r="Y411" s="237"/>
      <c r="Z411" s="237"/>
      <c r="AA411" s="237"/>
      <c r="AB411" s="237"/>
      <c r="AC411" s="237"/>
      <c r="AD411" s="237"/>
      <c r="AE411" s="237"/>
      <c r="AF411" s="24">
        <v>104</v>
      </c>
    </row>
    <row r="412" spans="2:32">
      <c r="B412" s="238"/>
      <c r="C412" s="238"/>
      <c r="D412" s="238"/>
      <c r="E412" s="238"/>
      <c r="F412" s="238"/>
      <c r="G412" s="238"/>
      <c r="H412" s="238"/>
      <c r="I412" s="238"/>
      <c r="J412" s="238"/>
      <c r="K412" s="238"/>
      <c r="L412" s="238"/>
      <c r="M412" s="238"/>
      <c r="N412" s="238"/>
      <c r="O412" s="238"/>
      <c r="P412" s="238"/>
      <c r="Q412" s="238"/>
      <c r="R412" s="238"/>
      <c r="S412" s="238"/>
      <c r="T412" s="238"/>
      <c r="U412" s="238"/>
      <c r="V412" s="237"/>
      <c r="W412" s="237"/>
      <c r="X412" s="237"/>
      <c r="Y412" s="237"/>
      <c r="Z412" s="237"/>
      <c r="AA412" s="237"/>
      <c r="AB412" s="237"/>
      <c r="AC412" s="237"/>
      <c r="AD412" s="237"/>
      <c r="AE412" s="237"/>
      <c r="AF412" s="24">
        <v>105</v>
      </c>
    </row>
    <row r="413" spans="2:32">
      <c r="B413" s="238"/>
      <c r="C413" s="238"/>
      <c r="D413" s="238"/>
      <c r="E413" s="238"/>
      <c r="F413" s="238"/>
      <c r="G413" s="238"/>
      <c r="H413" s="238"/>
      <c r="I413" s="238"/>
      <c r="J413" s="238"/>
      <c r="K413" s="238"/>
      <c r="L413" s="238"/>
      <c r="M413" s="238"/>
      <c r="N413" s="238"/>
      <c r="O413" s="238"/>
      <c r="P413" s="238"/>
      <c r="Q413" s="238"/>
      <c r="R413" s="238"/>
      <c r="S413" s="238"/>
      <c r="T413" s="238"/>
      <c r="U413" s="238"/>
      <c r="V413" s="237"/>
      <c r="W413" s="237"/>
      <c r="X413" s="237"/>
      <c r="Y413" s="237"/>
      <c r="Z413" s="237"/>
      <c r="AA413" s="237"/>
      <c r="AB413" s="237"/>
      <c r="AC413" s="237"/>
      <c r="AD413" s="237"/>
      <c r="AE413" s="237"/>
      <c r="AF413" s="24">
        <v>106</v>
      </c>
    </row>
    <row r="414" spans="2:32">
      <c r="B414" s="238"/>
      <c r="C414" s="238"/>
      <c r="D414" s="238"/>
      <c r="E414" s="238"/>
      <c r="F414" s="238"/>
      <c r="G414" s="238"/>
      <c r="H414" s="238"/>
      <c r="I414" s="238"/>
      <c r="J414" s="238"/>
      <c r="K414" s="238"/>
      <c r="L414" s="238"/>
      <c r="M414" s="238"/>
      <c r="N414" s="238"/>
      <c r="O414" s="238"/>
      <c r="P414" s="238"/>
      <c r="Q414" s="238"/>
      <c r="R414" s="238"/>
      <c r="S414" s="238"/>
      <c r="T414" s="238"/>
      <c r="U414" s="238"/>
      <c r="V414" s="237"/>
      <c r="W414" s="237"/>
      <c r="X414" s="237"/>
      <c r="Y414" s="237"/>
      <c r="Z414" s="237"/>
      <c r="AA414" s="237"/>
      <c r="AB414" s="237"/>
      <c r="AC414" s="237"/>
      <c r="AD414" s="237"/>
      <c r="AE414" s="237"/>
      <c r="AF414" s="24">
        <v>107</v>
      </c>
    </row>
    <row r="415" spans="2:32">
      <c r="B415" s="238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38"/>
      <c r="N415" s="238"/>
      <c r="O415" s="238"/>
      <c r="P415" s="238"/>
      <c r="Q415" s="238"/>
      <c r="R415" s="238"/>
      <c r="S415" s="238"/>
      <c r="T415" s="238"/>
      <c r="U415" s="238"/>
      <c r="V415" s="237"/>
      <c r="W415" s="237"/>
      <c r="X415" s="237"/>
      <c r="Y415" s="237"/>
      <c r="Z415" s="237"/>
      <c r="AA415" s="237"/>
      <c r="AB415" s="237"/>
      <c r="AC415" s="237"/>
      <c r="AD415" s="237"/>
      <c r="AE415" s="237"/>
      <c r="AF415" s="24">
        <v>108</v>
      </c>
    </row>
    <row r="416" spans="2:32">
      <c r="B416" s="238"/>
      <c r="C416" s="238"/>
      <c r="D416" s="238"/>
      <c r="E416" s="238"/>
      <c r="F416" s="238"/>
      <c r="G416" s="238"/>
      <c r="H416" s="238"/>
      <c r="I416" s="238"/>
      <c r="J416" s="238"/>
      <c r="K416" s="238"/>
      <c r="L416" s="238"/>
      <c r="M416" s="238"/>
      <c r="N416" s="238"/>
      <c r="O416" s="238"/>
      <c r="P416" s="238"/>
      <c r="Q416" s="238"/>
      <c r="R416" s="238"/>
      <c r="S416" s="238"/>
      <c r="T416" s="238"/>
      <c r="U416" s="238"/>
      <c r="V416" s="237"/>
      <c r="W416" s="237"/>
      <c r="X416" s="237"/>
      <c r="Y416" s="237"/>
      <c r="Z416" s="237"/>
      <c r="AA416" s="237"/>
      <c r="AB416" s="237"/>
      <c r="AC416" s="237"/>
      <c r="AD416" s="237"/>
      <c r="AE416" s="237"/>
      <c r="AF416" s="24">
        <v>109</v>
      </c>
    </row>
    <row r="417" spans="2:32">
      <c r="B417" s="238"/>
      <c r="C417" s="238"/>
      <c r="D417" s="238"/>
      <c r="E417" s="238"/>
      <c r="F417" s="238"/>
      <c r="G417" s="238"/>
      <c r="H417" s="238"/>
      <c r="I417" s="238"/>
      <c r="J417" s="238"/>
      <c r="K417" s="238"/>
      <c r="L417" s="238"/>
      <c r="M417" s="238"/>
      <c r="N417" s="238"/>
      <c r="O417" s="238"/>
      <c r="P417" s="238"/>
      <c r="Q417" s="238"/>
      <c r="R417" s="238"/>
      <c r="S417" s="238"/>
      <c r="T417" s="238"/>
      <c r="U417" s="238"/>
      <c r="V417" s="237"/>
      <c r="W417" s="237"/>
      <c r="X417" s="237"/>
      <c r="Y417" s="237"/>
      <c r="Z417" s="237"/>
      <c r="AA417" s="237"/>
      <c r="AB417" s="237"/>
      <c r="AC417" s="237"/>
      <c r="AD417" s="237"/>
      <c r="AE417" s="237"/>
      <c r="AF417" s="24">
        <v>110</v>
      </c>
    </row>
    <row r="418" spans="2:32">
      <c r="B418" s="238"/>
      <c r="C418" s="238"/>
      <c r="D418" s="238"/>
      <c r="E418" s="238"/>
      <c r="F418" s="238"/>
      <c r="G418" s="238"/>
      <c r="H418" s="238"/>
      <c r="I418" s="238"/>
      <c r="J418" s="238"/>
      <c r="K418" s="238"/>
      <c r="L418" s="238"/>
      <c r="M418" s="238"/>
      <c r="N418" s="238"/>
      <c r="O418" s="238"/>
      <c r="P418" s="238"/>
      <c r="Q418" s="238"/>
      <c r="R418" s="238"/>
      <c r="S418" s="238"/>
      <c r="T418" s="238"/>
      <c r="U418" s="238"/>
      <c r="V418" s="237"/>
      <c r="W418" s="237"/>
      <c r="X418" s="237"/>
      <c r="Y418" s="237"/>
      <c r="Z418" s="237"/>
      <c r="AA418" s="237"/>
      <c r="AB418" s="237"/>
      <c r="AC418" s="237"/>
      <c r="AD418" s="237"/>
      <c r="AE418" s="237"/>
      <c r="AF418" s="24">
        <v>111</v>
      </c>
    </row>
    <row r="419" spans="2:32">
      <c r="B419" s="238"/>
      <c r="C419" s="238"/>
      <c r="D419" s="238"/>
      <c r="E419" s="238"/>
      <c r="F419" s="238"/>
      <c r="G419" s="238"/>
      <c r="H419" s="238"/>
      <c r="I419" s="238"/>
      <c r="J419" s="238"/>
      <c r="K419" s="238"/>
      <c r="L419" s="238"/>
      <c r="M419" s="238"/>
      <c r="N419" s="238"/>
      <c r="O419" s="238"/>
      <c r="P419" s="238"/>
      <c r="Q419" s="238"/>
      <c r="R419" s="238"/>
      <c r="S419" s="238"/>
      <c r="T419" s="238"/>
      <c r="U419" s="238"/>
      <c r="V419" s="237"/>
      <c r="W419" s="237"/>
      <c r="X419" s="237"/>
      <c r="Y419" s="237"/>
      <c r="Z419" s="237"/>
      <c r="AA419" s="237"/>
      <c r="AB419" s="237"/>
      <c r="AC419" s="237"/>
      <c r="AD419" s="237"/>
      <c r="AE419" s="237"/>
      <c r="AF419" s="24">
        <v>112</v>
      </c>
    </row>
    <row r="420" spans="2:32">
      <c r="B420" s="238"/>
      <c r="C420" s="238"/>
      <c r="D420" s="238"/>
      <c r="E420" s="238"/>
      <c r="F420" s="238"/>
      <c r="G420" s="238"/>
      <c r="H420" s="238"/>
      <c r="I420" s="238"/>
      <c r="J420" s="238"/>
      <c r="K420" s="238"/>
      <c r="L420" s="238"/>
      <c r="M420" s="238"/>
      <c r="N420" s="238"/>
      <c r="O420" s="238"/>
      <c r="P420" s="238"/>
      <c r="Q420" s="238"/>
      <c r="R420" s="238"/>
      <c r="S420" s="238"/>
      <c r="T420" s="238"/>
      <c r="U420" s="238"/>
      <c r="V420" s="237"/>
      <c r="W420" s="237"/>
      <c r="X420" s="237"/>
      <c r="Y420" s="237"/>
      <c r="Z420" s="237"/>
      <c r="AA420" s="237"/>
      <c r="AB420" s="237"/>
      <c r="AC420" s="237"/>
      <c r="AD420" s="237"/>
      <c r="AE420" s="237"/>
      <c r="AF420" s="24">
        <v>113</v>
      </c>
    </row>
    <row r="421" spans="2:32">
      <c r="B421" s="238"/>
      <c r="C421" s="238"/>
      <c r="D421" s="238"/>
      <c r="E421" s="238"/>
      <c r="F421" s="238"/>
      <c r="G421" s="238"/>
      <c r="H421" s="238"/>
      <c r="I421" s="238"/>
      <c r="J421" s="238"/>
      <c r="K421" s="238"/>
      <c r="L421" s="238"/>
      <c r="M421" s="238"/>
      <c r="N421" s="238"/>
      <c r="O421" s="238"/>
      <c r="P421" s="238"/>
      <c r="Q421" s="238"/>
      <c r="R421" s="238"/>
      <c r="S421" s="238"/>
      <c r="T421" s="238"/>
      <c r="U421" s="238"/>
      <c r="V421" s="237"/>
      <c r="W421" s="237"/>
      <c r="X421" s="237"/>
      <c r="Y421" s="237"/>
      <c r="Z421" s="237"/>
      <c r="AA421" s="237"/>
      <c r="AB421" s="237"/>
      <c r="AC421" s="237"/>
      <c r="AD421" s="237"/>
      <c r="AE421" s="237"/>
      <c r="AF421" s="24">
        <v>114</v>
      </c>
    </row>
    <row r="422" spans="2:32">
      <c r="B422" s="238"/>
      <c r="C422" s="238"/>
      <c r="D422" s="238"/>
      <c r="E422" s="238"/>
      <c r="F422" s="238"/>
      <c r="G422" s="238"/>
      <c r="H422" s="238"/>
      <c r="I422" s="238"/>
      <c r="J422" s="238"/>
      <c r="K422" s="238"/>
      <c r="L422" s="238"/>
      <c r="M422" s="238"/>
      <c r="N422" s="238"/>
      <c r="O422" s="238"/>
      <c r="P422" s="238"/>
      <c r="Q422" s="238"/>
      <c r="R422" s="238"/>
      <c r="S422" s="238"/>
      <c r="T422" s="238"/>
      <c r="U422" s="238"/>
      <c r="V422" s="237"/>
      <c r="W422" s="237"/>
      <c r="X422" s="237"/>
      <c r="Y422" s="237"/>
      <c r="Z422" s="237"/>
      <c r="AA422" s="237"/>
      <c r="AB422" s="237"/>
      <c r="AC422" s="237"/>
      <c r="AD422" s="237"/>
      <c r="AE422" s="237"/>
      <c r="AF422" s="24">
        <v>115</v>
      </c>
    </row>
    <row r="423" spans="2:32">
      <c r="B423" s="238"/>
      <c r="C423" s="238"/>
      <c r="D423" s="238"/>
      <c r="E423" s="238"/>
      <c r="F423" s="238"/>
      <c r="G423" s="238"/>
      <c r="H423" s="238"/>
      <c r="I423" s="238"/>
      <c r="J423" s="238"/>
      <c r="K423" s="238"/>
      <c r="L423" s="238"/>
      <c r="M423" s="238"/>
      <c r="N423" s="238"/>
      <c r="O423" s="238"/>
      <c r="P423" s="238"/>
      <c r="Q423" s="238"/>
      <c r="R423" s="238"/>
      <c r="S423" s="238"/>
      <c r="T423" s="238"/>
      <c r="U423" s="238"/>
      <c r="V423" s="237"/>
      <c r="W423" s="237"/>
      <c r="X423" s="237"/>
      <c r="Y423" s="237"/>
      <c r="Z423" s="237"/>
      <c r="AA423" s="237"/>
      <c r="AB423" s="237"/>
      <c r="AC423" s="237"/>
      <c r="AD423" s="237"/>
      <c r="AE423" s="237"/>
      <c r="AF423" s="24">
        <v>116</v>
      </c>
    </row>
    <row r="424" spans="2:32">
      <c r="B424" s="238"/>
      <c r="C424" s="238"/>
      <c r="D424" s="238"/>
      <c r="E424" s="238"/>
      <c r="F424" s="238"/>
      <c r="G424" s="238"/>
      <c r="H424" s="238"/>
      <c r="I424" s="238"/>
      <c r="J424" s="238"/>
      <c r="K424" s="238"/>
      <c r="L424" s="238"/>
      <c r="M424" s="238"/>
      <c r="N424" s="238"/>
      <c r="O424" s="238"/>
      <c r="P424" s="238"/>
      <c r="Q424" s="238"/>
      <c r="R424" s="238"/>
      <c r="S424" s="238"/>
      <c r="T424" s="238"/>
      <c r="U424" s="238"/>
      <c r="V424" s="237"/>
      <c r="W424" s="237"/>
      <c r="X424" s="237"/>
      <c r="Y424" s="237"/>
      <c r="Z424" s="237"/>
      <c r="AA424" s="237"/>
      <c r="AB424" s="237"/>
      <c r="AC424" s="237"/>
      <c r="AD424" s="237"/>
      <c r="AE424" s="237"/>
      <c r="AF424" s="24">
        <v>117</v>
      </c>
    </row>
    <row r="425" spans="2:32">
      <c r="B425" s="238"/>
      <c r="C425" s="238"/>
      <c r="D425" s="238"/>
      <c r="E425" s="238"/>
      <c r="F425" s="238"/>
      <c r="G425" s="238"/>
      <c r="H425" s="238"/>
      <c r="I425" s="238"/>
      <c r="J425" s="238"/>
      <c r="K425" s="238"/>
      <c r="L425" s="238"/>
      <c r="M425" s="238"/>
      <c r="N425" s="238"/>
      <c r="O425" s="238"/>
      <c r="P425" s="238"/>
      <c r="Q425" s="238"/>
      <c r="R425" s="238"/>
      <c r="S425" s="238"/>
      <c r="T425" s="238"/>
      <c r="U425" s="238"/>
      <c r="V425" s="237"/>
      <c r="W425" s="237"/>
      <c r="X425" s="237"/>
      <c r="Y425" s="237"/>
      <c r="Z425" s="237"/>
      <c r="AA425" s="237"/>
      <c r="AB425" s="237"/>
      <c r="AC425" s="237"/>
      <c r="AD425" s="237"/>
      <c r="AE425" s="237"/>
      <c r="AF425" s="24">
        <v>118</v>
      </c>
    </row>
    <row r="426" spans="2:32">
      <c r="B426" s="238"/>
      <c r="C426" s="238"/>
      <c r="D426" s="238"/>
      <c r="E426" s="238"/>
      <c r="F426" s="238"/>
      <c r="G426" s="238"/>
      <c r="H426" s="238"/>
      <c r="I426" s="238"/>
      <c r="J426" s="238"/>
      <c r="K426" s="238"/>
      <c r="L426" s="238"/>
      <c r="M426" s="238"/>
      <c r="N426" s="238"/>
      <c r="O426" s="238"/>
      <c r="P426" s="238"/>
      <c r="Q426" s="238"/>
      <c r="R426" s="238"/>
      <c r="S426" s="238"/>
      <c r="T426" s="238"/>
      <c r="U426" s="238"/>
      <c r="V426" s="237"/>
      <c r="W426" s="237"/>
      <c r="X426" s="237"/>
      <c r="Y426" s="237"/>
      <c r="Z426" s="237"/>
      <c r="AA426" s="237"/>
      <c r="AB426" s="237"/>
      <c r="AC426" s="237"/>
      <c r="AD426" s="237"/>
      <c r="AE426" s="237"/>
      <c r="AF426" s="24">
        <v>119</v>
      </c>
    </row>
    <row r="427" spans="2:32">
      <c r="B427" s="238"/>
      <c r="C427" s="238"/>
      <c r="D427" s="238"/>
      <c r="E427" s="238"/>
      <c r="F427" s="238"/>
      <c r="G427" s="238"/>
      <c r="H427" s="238"/>
      <c r="I427" s="238"/>
      <c r="J427" s="238"/>
      <c r="K427" s="238"/>
      <c r="L427" s="238"/>
      <c r="M427" s="238"/>
      <c r="N427" s="238"/>
      <c r="O427" s="238"/>
      <c r="P427" s="238"/>
      <c r="Q427" s="238"/>
      <c r="R427" s="238"/>
      <c r="S427" s="238"/>
      <c r="T427" s="238"/>
      <c r="U427" s="238"/>
      <c r="V427" s="237"/>
      <c r="W427" s="237"/>
      <c r="X427" s="237"/>
      <c r="Y427" s="237"/>
      <c r="Z427" s="237"/>
      <c r="AA427" s="237"/>
      <c r="AB427" s="237"/>
      <c r="AC427" s="237"/>
      <c r="AD427" s="237"/>
      <c r="AE427" s="237"/>
      <c r="AF427" s="24">
        <v>120</v>
      </c>
    </row>
    <row r="428" spans="2:32">
      <c r="B428" s="238"/>
      <c r="C428" s="238"/>
      <c r="D428" s="238"/>
      <c r="E428" s="238"/>
      <c r="F428" s="238"/>
      <c r="G428" s="238"/>
      <c r="H428" s="238"/>
      <c r="I428" s="238"/>
      <c r="J428" s="238"/>
      <c r="K428" s="238"/>
      <c r="L428" s="238"/>
      <c r="M428" s="238"/>
      <c r="N428" s="238"/>
      <c r="O428" s="238"/>
      <c r="P428" s="238"/>
      <c r="Q428" s="238"/>
      <c r="R428" s="238"/>
      <c r="S428" s="238"/>
      <c r="T428" s="238"/>
      <c r="U428" s="238"/>
      <c r="V428" s="237"/>
      <c r="W428" s="237"/>
      <c r="X428" s="237"/>
      <c r="Y428" s="237"/>
      <c r="Z428" s="237"/>
      <c r="AA428" s="237"/>
      <c r="AB428" s="237"/>
      <c r="AC428" s="237"/>
      <c r="AD428" s="237"/>
      <c r="AE428" s="237"/>
      <c r="AF428" s="24">
        <v>121</v>
      </c>
    </row>
    <row r="429" spans="2:32">
      <c r="B429" s="238"/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38"/>
      <c r="N429" s="238"/>
      <c r="O429" s="238"/>
      <c r="P429" s="238"/>
      <c r="Q429" s="238"/>
      <c r="R429" s="238"/>
      <c r="S429" s="238"/>
      <c r="T429" s="238"/>
      <c r="U429" s="238"/>
      <c r="V429" s="237"/>
      <c r="W429" s="237"/>
      <c r="X429" s="237"/>
      <c r="Y429" s="237"/>
      <c r="Z429" s="237"/>
      <c r="AA429" s="237"/>
      <c r="AB429" s="237"/>
      <c r="AC429" s="237"/>
      <c r="AD429" s="237"/>
      <c r="AE429" s="237"/>
      <c r="AF429" s="24">
        <v>122</v>
      </c>
    </row>
    <row r="430" spans="2:32">
      <c r="B430" s="238"/>
      <c r="C430" s="238"/>
      <c r="D430" s="238"/>
      <c r="E430" s="238"/>
      <c r="F430" s="238"/>
      <c r="G430" s="238"/>
      <c r="H430" s="238"/>
      <c r="I430" s="238"/>
      <c r="J430" s="238"/>
      <c r="K430" s="238"/>
      <c r="L430" s="238"/>
      <c r="M430" s="238"/>
      <c r="N430" s="238"/>
      <c r="O430" s="238"/>
      <c r="P430" s="238"/>
      <c r="Q430" s="238"/>
      <c r="R430" s="238"/>
      <c r="S430" s="238"/>
      <c r="T430" s="238"/>
      <c r="U430" s="238"/>
      <c r="V430" s="237"/>
      <c r="W430" s="237"/>
      <c r="X430" s="237"/>
      <c r="Y430" s="237"/>
      <c r="Z430" s="237"/>
      <c r="AA430" s="237"/>
      <c r="AB430" s="237"/>
      <c r="AC430" s="237"/>
      <c r="AD430" s="237"/>
      <c r="AE430" s="237"/>
      <c r="AF430" s="24">
        <v>123</v>
      </c>
    </row>
    <row r="431" spans="2:32">
      <c r="B431" s="238"/>
      <c r="C431" s="238"/>
      <c r="D431" s="238"/>
      <c r="E431" s="238"/>
      <c r="F431" s="238"/>
      <c r="G431" s="238"/>
      <c r="H431" s="238"/>
      <c r="I431" s="238"/>
      <c r="J431" s="238"/>
      <c r="K431" s="238"/>
      <c r="L431" s="238"/>
      <c r="M431" s="238"/>
      <c r="N431" s="238"/>
      <c r="O431" s="238"/>
      <c r="P431" s="238"/>
      <c r="Q431" s="238"/>
      <c r="R431" s="238"/>
      <c r="S431" s="238"/>
      <c r="T431" s="238"/>
      <c r="U431" s="238"/>
      <c r="V431" s="237"/>
      <c r="W431" s="237"/>
      <c r="X431" s="237"/>
      <c r="Y431" s="237"/>
      <c r="Z431" s="237"/>
      <c r="AA431" s="237"/>
      <c r="AB431" s="237"/>
      <c r="AC431" s="237"/>
      <c r="AD431" s="237"/>
      <c r="AE431" s="237"/>
      <c r="AF431" s="24">
        <v>124</v>
      </c>
    </row>
    <row r="432" spans="2:32">
      <c r="B432" s="238"/>
      <c r="C432" s="238"/>
      <c r="D432" s="238"/>
      <c r="E432" s="238"/>
      <c r="F432" s="238"/>
      <c r="G432" s="238"/>
      <c r="H432" s="238"/>
      <c r="I432" s="238"/>
      <c r="J432" s="238"/>
      <c r="K432" s="238"/>
      <c r="L432" s="238"/>
      <c r="M432" s="238"/>
      <c r="N432" s="238"/>
      <c r="O432" s="238"/>
      <c r="P432" s="238"/>
      <c r="Q432" s="238"/>
      <c r="R432" s="238"/>
      <c r="S432" s="238"/>
      <c r="T432" s="238"/>
      <c r="U432" s="238"/>
      <c r="V432" s="237"/>
      <c r="W432" s="237"/>
      <c r="X432" s="237"/>
      <c r="Y432" s="237"/>
      <c r="Z432" s="237"/>
      <c r="AA432" s="237"/>
      <c r="AB432" s="237"/>
      <c r="AC432" s="237"/>
      <c r="AD432" s="237"/>
      <c r="AE432" s="237"/>
      <c r="AF432" s="24">
        <v>125</v>
      </c>
    </row>
    <row r="433" spans="2:32">
      <c r="B433" s="238"/>
      <c r="C433" s="238"/>
      <c r="D433" s="238"/>
      <c r="E433" s="238"/>
      <c r="F433" s="238"/>
      <c r="G433" s="238"/>
      <c r="H433" s="238"/>
      <c r="I433" s="238"/>
      <c r="J433" s="238"/>
      <c r="K433" s="238"/>
      <c r="L433" s="238"/>
      <c r="M433" s="238"/>
      <c r="N433" s="238"/>
      <c r="O433" s="238"/>
      <c r="P433" s="238"/>
      <c r="Q433" s="238"/>
      <c r="R433" s="238"/>
      <c r="S433" s="238"/>
      <c r="T433" s="238"/>
      <c r="U433" s="238"/>
      <c r="V433" s="237"/>
      <c r="W433" s="237"/>
      <c r="X433" s="237"/>
      <c r="Y433" s="237"/>
      <c r="Z433" s="237"/>
      <c r="AA433" s="237"/>
      <c r="AB433" s="237"/>
      <c r="AC433" s="237"/>
      <c r="AD433" s="237"/>
      <c r="AE433" s="237"/>
      <c r="AF433" s="24">
        <v>126</v>
      </c>
    </row>
    <row r="434" spans="2:32">
      <c r="B434" s="238"/>
      <c r="C434" s="238"/>
      <c r="D434" s="238"/>
      <c r="E434" s="238"/>
      <c r="F434" s="238"/>
      <c r="G434" s="238"/>
      <c r="H434" s="238"/>
      <c r="I434" s="238"/>
      <c r="J434" s="238"/>
      <c r="K434" s="238"/>
      <c r="L434" s="238"/>
      <c r="M434" s="238"/>
      <c r="N434" s="238"/>
      <c r="O434" s="238"/>
      <c r="P434" s="238"/>
      <c r="Q434" s="238"/>
      <c r="R434" s="238"/>
      <c r="S434" s="238"/>
      <c r="T434" s="238"/>
      <c r="U434" s="238"/>
      <c r="V434" s="237"/>
      <c r="W434" s="237"/>
      <c r="X434" s="237"/>
      <c r="Y434" s="237"/>
      <c r="Z434" s="237"/>
      <c r="AA434" s="237"/>
      <c r="AB434" s="237"/>
      <c r="AC434" s="237"/>
      <c r="AD434" s="237"/>
      <c r="AE434" s="237"/>
      <c r="AF434" s="24">
        <v>127</v>
      </c>
    </row>
    <row r="435" spans="2:32">
      <c r="B435" s="238"/>
      <c r="C435" s="238"/>
      <c r="D435" s="238"/>
      <c r="E435" s="238"/>
      <c r="F435" s="238"/>
      <c r="G435" s="238"/>
      <c r="H435" s="238"/>
      <c r="I435" s="238"/>
      <c r="J435" s="238"/>
      <c r="K435" s="238"/>
      <c r="L435" s="238"/>
      <c r="M435" s="238"/>
      <c r="N435" s="238"/>
      <c r="O435" s="238"/>
      <c r="P435" s="238"/>
      <c r="Q435" s="238"/>
      <c r="R435" s="238"/>
      <c r="S435" s="238"/>
      <c r="T435" s="238"/>
      <c r="U435" s="238"/>
      <c r="V435" s="237"/>
      <c r="W435" s="237"/>
      <c r="X435" s="237"/>
      <c r="Y435" s="237"/>
      <c r="Z435" s="237"/>
      <c r="AA435" s="237"/>
      <c r="AB435" s="237"/>
      <c r="AC435" s="237"/>
      <c r="AD435" s="237"/>
      <c r="AE435" s="237"/>
      <c r="AF435" s="24">
        <v>128</v>
      </c>
    </row>
    <row r="436" spans="2:32">
      <c r="B436" s="238"/>
      <c r="C436" s="238"/>
      <c r="D436" s="238"/>
      <c r="E436" s="238"/>
      <c r="F436" s="238"/>
      <c r="G436" s="238"/>
      <c r="H436" s="238"/>
      <c r="I436" s="238"/>
      <c r="J436" s="238"/>
      <c r="K436" s="238"/>
      <c r="L436" s="238"/>
      <c r="M436" s="238"/>
      <c r="N436" s="238"/>
      <c r="O436" s="238"/>
      <c r="P436" s="238"/>
      <c r="Q436" s="238"/>
      <c r="R436" s="238"/>
      <c r="S436" s="238"/>
      <c r="T436" s="238"/>
      <c r="U436" s="238"/>
      <c r="V436" s="237"/>
      <c r="W436" s="237"/>
      <c r="X436" s="237"/>
      <c r="Y436" s="237"/>
      <c r="Z436" s="237"/>
      <c r="AA436" s="237"/>
      <c r="AB436" s="237"/>
      <c r="AC436" s="237"/>
      <c r="AD436" s="237"/>
      <c r="AE436" s="237"/>
      <c r="AF436" s="24">
        <v>129</v>
      </c>
    </row>
    <row r="437" spans="2:32">
      <c r="B437" s="238"/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8"/>
      <c r="Q437" s="238"/>
      <c r="R437" s="238"/>
      <c r="S437" s="238"/>
      <c r="T437" s="238"/>
      <c r="U437" s="238"/>
      <c r="V437" s="237"/>
      <c r="W437" s="237"/>
      <c r="X437" s="237"/>
      <c r="Y437" s="237"/>
      <c r="Z437" s="237"/>
      <c r="AA437" s="237"/>
      <c r="AB437" s="237"/>
      <c r="AC437" s="237"/>
      <c r="AD437" s="237"/>
      <c r="AE437" s="237"/>
      <c r="AF437" s="24">
        <v>130</v>
      </c>
    </row>
    <row r="438" spans="2:32">
      <c r="B438" s="238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38"/>
      <c r="N438" s="238"/>
      <c r="O438" s="238"/>
      <c r="P438" s="238"/>
      <c r="Q438" s="238"/>
      <c r="R438" s="238"/>
      <c r="S438" s="238"/>
      <c r="T438" s="238"/>
      <c r="U438" s="238"/>
      <c r="V438" s="237"/>
      <c r="W438" s="237"/>
      <c r="X438" s="237"/>
      <c r="Y438" s="237"/>
      <c r="Z438" s="237"/>
      <c r="AA438" s="237"/>
      <c r="AB438" s="237"/>
      <c r="AC438" s="237"/>
      <c r="AD438" s="237"/>
      <c r="AE438" s="237"/>
      <c r="AF438" s="24">
        <v>131</v>
      </c>
    </row>
    <row r="439" spans="2:32">
      <c r="B439" s="238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38"/>
      <c r="N439" s="238"/>
      <c r="O439" s="238"/>
      <c r="P439" s="238"/>
      <c r="Q439" s="238"/>
      <c r="R439" s="238"/>
      <c r="S439" s="238"/>
      <c r="T439" s="238"/>
      <c r="U439" s="238"/>
      <c r="V439" s="237"/>
      <c r="W439" s="237"/>
      <c r="X439" s="237"/>
      <c r="Y439" s="237"/>
      <c r="Z439" s="237"/>
      <c r="AA439" s="237"/>
      <c r="AB439" s="237"/>
      <c r="AC439" s="237"/>
      <c r="AD439" s="237"/>
      <c r="AE439" s="237"/>
      <c r="AF439" s="24">
        <v>132</v>
      </c>
    </row>
    <row r="440" spans="2:32">
      <c r="B440" s="238"/>
      <c r="C440" s="238"/>
      <c r="D440" s="238"/>
      <c r="E440" s="238"/>
      <c r="F440" s="238"/>
      <c r="G440" s="238"/>
      <c r="H440" s="238"/>
      <c r="I440" s="238"/>
      <c r="J440" s="238"/>
      <c r="K440" s="238"/>
      <c r="L440" s="238"/>
      <c r="M440" s="238"/>
      <c r="N440" s="238"/>
      <c r="O440" s="238"/>
      <c r="P440" s="238"/>
      <c r="Q440" s="238"/>
      <c r="R440" s="238"/>
      <c r="S440" s="238"/>
      <c r="T440" s="238"/>
      <c r="U440" s="238"/>
      <c r="V440" s="237"/>
      <c r="W440" s="237"/>
      <c r="X440" s="237"/>
      <c r="Y440" s="237"/>
      <c r="Z440" s="237"/>
      <c r="AA440" s="237"/>
      <c r="AB440" s="237"/>
      <c r="AC440" s="237"/>
      <c r="AD440" s="237"/>
      <c r="AE440" s="237"/>
      <c r="AF440" s="24">
        <v>133</v>
      </c>
    </row>
    <row r="441" spans="2:32">
      <c r="B441" s="238"/>
      <c r="C441" s="238"/>
      <c r="D441" s="238"/>
      <c r="E441" s="238"/>
      <c r="F441" s="238"/>
      <c r="G441" s="238"/>
      <c r="H441" s="238"/>
      <c r="I441" s="238"/>
      <c r="J441" s="238"/>
      <c r="K441" s="238"/>
      <c r="L441" s="238"/>
      <c r="M441" s="238"/>
      <c r="N441" s="238"/>
      <c r="O441" s="238"/>
      <c r="P441" s="238"/>
      <c r="Q441" s="238"/>
      <c r="R441" s="238"/>
      <c r="S441" s="238"/>
      <c r="T441" s="238"/>
      <c r="U441" s="238"/>
      <c r="V441" s="237"/>
      <c r="W441" s="237"/>
      <c r="X441" s="237"/>
      <c r="Y441" s="237"/>
      <c r="Z441" s="237"/>
      <c r="AA441" s="237"/>
      <c r="AB441" s="237"/>
      <c r="AC441" s="237"/>
      <c r="AD441" s="237"/>
      <c r="AE441" s="237"/>
      <c r="AF441" s="24">
        <v>134</v>
      </c>
    </row>
    <row r="442" spans="2:32">
      <c r="B442" s="238"/>
      <c r="C442" s="238"/>
      <c r="D442" s="238"/>
      <c r="E442" s="238"/>
      <c r="F442" s="238"/>
      <c r="G442" s="238"/>
      <c r="H442" s="238"/>
      <c r="I442" s="238"/>
      <c r="J442" s="238"/>
      <c r="K442" s="238"/>
      <c r="L442" s="238"/>
      <c r="M442" s="238"/>
      <c r="N442" s="238"/>
      <c r="O442" s="238"/>
      <c r="P442" s="238"/>
      <c r="Q442" s="238"/>
      <c r="R442" s="238"/>
      <c r="S442" s="238"/>
      <c r="T442" s="238"/>
      <c r="U442" s="238"/>
      <c r="V442" s="237"/>
      <c r="W442" s="237"/>
      <c r="X442" s="237"/>
      <c r="Y442" s="237"/>
      <c r="Z442" s="237"/>
      <c r="AA442" s="237"/>
      <c r="AB442" s="237"/>
      <c r="AC442" s="237"/>
      <c r="AD442" s="237"/>
      <c r="AE442" s="237"/>
      <c r="AF442" s="24">
        <v>135</v>
      </c>
    </row>
    <row r="443" spans="2:32">
      <c r="B443" s="238"/>
      <c r="C443" s="238"/>
      <c r="D443" s="238"/>
      <c r="E443" s="238"/>
      <c r="F443" s="238"/>
      <c r="G443" s="238"/>
      <c r="H443" s="238"/>
      <c r="I443" s="238"/>
      <c r="J443" s="238"/>
      <c r="K443" s="238"/>
      <c r="L443" s="238"/>
      <c r="M443" s="238"/>
      <c r="N443" s="238"/>
      <c r="O443" s="238"/>
      <c r="P443" s="238"/>
      <c r="Q443" s="238"/>
      <c r="R443" s="238"/>
      <c r="S443" s="238"/>
      <c r="T443" s="238"/>
      <c r="U443" s="238"/>
      <c r="V443" s="237"/>
      <c r="W443" s="237"/>
      <c r="X443" s="237"/>
      <c r="Y443" s="237"/>
      <c r="Z443" s="237"/>
      <c r="AA443" s="237"/>
      <c r="AB443" s="237"/>
      <c r="AC443" s="237"/>
      <c r="AD443" s="237"/>
      <c r="AE443" s="237"/>
      <c r="AF443" s="24">
        <v>136</v>
      </c>
    </row>
    <row r="444" spans="2:32">
      <c r="B444" s="238"/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8"/>
      <c r="Q444" s="238"/>
      <c r="R444" s="238"/>
      <c r="S444" s="238"/>
      <c r="T444" s="238"/>
      <c r="U444" s="238"/>
      <c r="V444" s="237"/>
      <c r="W444" s="237"/>
      <c r="X444" s="237"/>
      <c r="Y444" s="237"/>
      <c r="Z444" s="237"/>
      <c r="AA444" s="237"/>
      <c r="AB444" s="237"/>
      <c r="AC444" s="237"/>
      <c r="AD444" s="237"/>
      <c r="AE444" s="237"/>
      <c r="AF444" s="24">
        <v>137</v>
      </c>
    </row>
    <row r="445" spans="2:32">
      <c r="B445" s="238"/>
      <c r="C445" s="238"/>
      <c r="D445" s="238"/>
      <c r="E445" s="238"/>
      <c r="F445" s="238"/>
      <c r="G445" s="238"/>
      <c r="H445" s="238"/>
      <c r="I445" s="238"/>
      <c r="J445" s="238"/>
      <c r="K445" s="238"/>
      <c r="L445" s="238"/>
      <c r="M445" s="238"/>
      <c r="N445" s="238"/>
      <c r="O445" s="238"/>
      <c r="P445" s="238"/>
      <c r="Q445" s="238"/>
      <c r="R445" s="238"/>
      <c r="S445" s="238"/>
      <c r="T445" s="238"/>
      <c r="U445" s="238"/>
      <c r="V445" s="237"/>
      <c r="W445" s="237"/>
      <c r="X445" s="237"/>
      <c r="Y445" s="237"/>
      <c r="Z445" s="237"/>
      <c r="AA445" s="237"/>
      <c r="AB445" s="237"/>
      <c r="AC445" s="237"/>
      <c r="AD445" s="237"/>
      <c r="AE445" s="237"/>
      <c r="AF445" s="24">
        <v>138</v>
      </c>
    </row>
    <row r="446" spans="2:32">
      <c r="B446" s="238"/>
      <c r="C446" s="238"/>
      <c r="D446" s="238"/>
      <c r="E446" s="238"/>
      <c r="F446" s="238"/>
      <c r="G446" s="238"/>
      <c r="H446" s="238"/>
      <c r="I446" s="238"/>
      <c r="J446" s="238"/>
      <c r="K446" s="238"/>
      <c r="L446" s="238"/>
      <c r="M446" s="238"/>
      <c r="N446" s="238"/>
      <c r="O446" s="238"/>
      <c r="P446" s="238"/>
      <c r="Q446" s="238"/>
      <c r="R446" s="238"/>
      <c r="S446" s="238"/>
      <c r="T446" s="238"/>
      <c r="U446" s="238"/>
      <c r="V446" s="237"/>
      <c r="W446" s="237"/>
      <c r="X446" s="237"/>
      <c r="Y446" s="237"/>
      <c r="Z446" s="237"/>
      <c r="AA446" s="237"/>
      <c r="AB446" s="237"/>
      <c r="AC446" s="237"/>
      <c r="AD446" s="237"/>
      <c r="AE446" s="237"/>
      <c r="AF446" s="24">
        <v>139</v>
      </c>
    </row>
    <row r="447" spans="2:32">
      <c r="B447" s="238"/>
      <c r="C447" s="238"/>
      <c r="D447" s="238"/>
      <c r="E447" s="238"/>
      <c r="F447" s="238"/>
      <c r="G447" s="238"/>
      <c r="H447" s="238"/>
      <c r="I447" s="238"/>
      <c r="J447" s="238"/>
      <c r="K447" s="238"/>
      <c r="L447" s="238"/>
      <c r="M447" s="238"/>
      <c r="N447" s="238"/>
      <c r="O447" s="238"/>
      <c r="P447" s="238"/>
      <c r="Q447" s="238"/>
      <c r="R447" s="238"/>
      <c r="S447" s="238"/>
      <c r="T447" s="238"/>
      <c r="U447" s="238"/>
      <c r="V447" s="237"/>
      <c r="W447" s="237"/>
      <c r="X447" s="237"/>
      <c r="Y447" s="237"/>
      <c r="Z447" s="237"/>
      <c r="AA447" s="237"/>
      <c r="AB447" s="237"/>
      <c r="AC447" s="237"/>
      <c r="AD447" s="237"/>
      <c r="AE447" s="237"/>
      <c r="AF447" s="24">
        <v>140</v>
      </c>
    </row>
    <row r="448" spans="2:32">
      <c r="B448" s="238"/>
      <c r="C448" s="238"/>
      <c r="D448" s="238"/>
      <c r="E448" s="238"/>
      <c r="F448" s="238"/>
      <c r="G448" s="238"/>
      <c r="H448" s="238"/>
      <c r="I448" s="238"/>
      <c r="J448" s="238"/>
      <c r="K448" s="238"/>
      <c r="L448" s="238"/>
      <c r="M448" s="238"/>
      <c r="N448" s="238"/>
      <c r="O448" s="238"/>
      <c r="P448" s="238"/>
      <c r="Q448" s="238"/>
      <c r="R448" s="238"/>
      <c r="S448" s="238"/>
      <c r="T448" s="238"/>
      <c r="U448" s="238"/>
      <c r="V448" s="237"/>
      <c r="W448" s="237"/>
      <c r="X448" s="237"/>
      <c r="Y448" s="237"/>
      <c r="Z448" s="237"/>
      <c r="AA448" s="237"/>
      <c r="AB448" s="237"/>
      <c r="AC448" s="237"/>
      <c r="AD448" s="237"/>
      <c r="AE448" s="237"/>
      <c r="AF448" s="24">
        <v>141</v>
      </c>
    </row>
    <row r="449" spans="2:32">
      <c r="B449" s="238"/>
      <c r="C449" s="238"/>
      <c r="D449" s="238"/>
      <c r="E449" s="238"/>
      <c r="F449" s="238"/>
      <c r="G449" s="238"/>
      <c r="H449" s="238"/>
      <c r="I449" s="238"/>
      <c r="J449" s="238"/>
      <c r="K449" s="238"/>
      <c r="L449" s="238"/>
      <c r="M449" s="238"/>
      <c r="N449" s="238"/>
      <c r="O449" s="238"/>
      <c r="P449" s="238"/>
      <c r="Q449" s="238"/>
      <c r="R449" s="238"/>
      <c r="S449" s="238"/>
      <c r="T449" s="238"/>
      <c r="U449" s="238"/>
      <c r="V449" s="237"/>
      <c r="W449" s="237"/>
      <c r="X449" s="237"/>
      <c r="Y449" s="237"/>
      <c r="Z449" s="237"/>
      <c r="AA449" s="237"/>
      <c r="AB449" s="237"/>
      <c r="AC449" s="237"/>
      <c r="AD449" s="237"/>
      <c r="AE449" s="237"/>
      <c r="AF449" s="24">
        <v>142</v>
      </c>
    </row>
    <row r="450" spans="2:32">
      <c r="B450" s="238"/>
      <c r="C450" s="238"/>
      <c r="D450" s="238"/>
      <c r="E450" s="238"/>
      <c r="F450" s="238"/>
      <c r="G450" s="238"/>
      <c r="H450" s="238"/>
      <c r="I450" s="238"/>
      <c r="J450" s="238"/>
      <c r="K450" s="238"/>
      <c r="L450" s="238"/>
      <c r="M450" s="238"/>
      <c r="N450" s="238"/>
      <c r="O450" s="238"/>
      <c r="P450" s="238"/>
      <c r="Q450" s="238"/>
      <c r="R450" s="238"/>
      <c r="S450" s="238"/>
      <c r="T450" s="238"/>
      <c r="U450" s="238"/>
      <c r="V450" s="237"/>
      <c r="W450" s="237"/>
      <c r="X450" s="237"/>
      <c r="Y450" s="237"/>
      <c r="Z450" s="237"/>
      <c r="AA450" s="237"/>
      <c r="AB450" s="237"/>
      <c r="AC450" s="237"/>
      <c r="AD450" s="237"/>
      <c r="AE450" s="237"/>
      <c r="AF450" s="24">
        <v>143</v>
      </c>
    </row>
    <row r="451" spans="2:32">
      <c r="B451" s="238"/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8"/>
      <c r="Q451" s="238"/>
      <c r="R451" s="238"/>
      <c r="S451" s="238"/>
      <c r="T451" s="238"/>
      <c r="U451" s="238"/>
      <c r="V451" s="237"/>
      <c r="W451" s="237"/>
      <c r="X451" s="237"/>
      <c r="Y451" s="237"/>
      <c r="Z451" s="237"/>
      <c r="AA451" s="237"/>
      <c r="AB451" s="237"/>
      <c r="AC451" s="237"/>
      <c r="AD451" s="237"/>
      <c r="AE451" s="237"/>
      <c r="AF451" s="24">
        <v>144</v>
      </c>
    </row>
    <row r="452" spans="2:32">
      <c r="B452" s="238"/>
      <c r="C452" s="238"/>
      <c r="D452" s="238"/>
      <c r="E452" s="238"/>
      <c r="F452" s="238"/>
      <c r="G452" s="238"/>
      <c r="H452" s="238"/>
      <c r="I452" s="238"/>
      <c r="J452" s="238"/>
      <c r="K452" s="238"/>
      <c r="L452" s="238"/>
      <c r="M452" s="238"/>
      <c r="N452" s="238"/>
      <c r="O452" s="238"/>
      <c r="P452" s="238"/>
      <c r="Q452" s="238"/>
      <c r="R452" s="238"/>
      <c r="S452" s="238"/>
      <c r="T452" s="238"/>
      <c r="U452" s="238"/>
      <c r="V452" s="237"/>
      <c r="W452" s="237"/>
      <c r="X452" s="237"/>
      <c r="Y452" s="237"/>
      <c r="Z452" s="237"/>
      <c r="AA452" s="237"/>
      <c r="AB452" s="237"/>
      <c r="AC452" s="237"/>
      <c r="AD452" s="237"/>
      <c r="AE452" s="237"/>
      <c r="AF452" s="24">
        <v>145</v>
      </c>
    </row>
    <row r="453" spans="2:32">
      <c r="B453" s="238"/>
      <c r="C453" s="238"/>
      <c r="D453" s="238"/>
      <c r="E453" s="238"/>
      <c r="F453" s="238"/>
      <c r="G453" s="238"/>
      <c r="H453" s="238"/>
      <c r="I453" s="238"/>
      <c r="J453" s="238"/>
      <c r="K453" s="238"/>
      <c r="L453" s="238"/>
      <c r="M453" s="238"/>
      <c r="N453" s="238"/>
      <c r="O453" s="238"/>
      <c r="P453" s="238"/>
      <c r="Q453" s="238"/>
      <c r="R453" s="238"/>
      <c r="S453" s="238"/>
      <c r="T453" s="238"/>
      <c r="U453" s="238"/>
      <c r="V453" s="237"/>
      <c r="W453" s="237"/>
      <c r="X453" s="237"/>
      <c r="Y453" s="237"/>
      <c r="Z453" s="237"/>
      <c r="AA453" s="237"/>
      <c r="AB453" s="237"/>
      <c r="AC453" s="237"/>
      <c r="AD453" s="237"/>
      <c r="AE453" s="237"/>
      <c r="AF453" s="24">
        <v>146</v>
      </c>
    </row>
    <row r="454" spans="2:32">
      <c r="B454" s="238"/>
      <c r="C454" s="238"/>
      <c r="D454" s="238"/>
      <c r="E454" s="238"/>
      <c r="F454" s="238"/>
      <c r="G454" s="238"/>
      <c r="H454" s="238"/>
      <c r="I454" s="238"/>
      <c r="J454" s="238"/>
      <c r="K454" s="238"/>
      <c r="L454" s="238"/>
      <c r="M454" s="238"/>
      <c r="N454" s="238"/>
      <c r="O454" s="238"/>
      <c r="P454" s="238"/>
      <c r="Q454" s="238"/>
      <c r="R454" s="238"/>
      <c r="S454" s="238"/>
      <c r="T454" s="238"/>
      <c r="U454" s="238"/>
      <c r="V454" s="237"/>
      <c r="W454" s="237"/>
      <c r="X454" s="237"/>
      <c r="Y454" s="237"/>
      <c r="Z454" s="237"/>
      <c r="AA454" s="237"/>
      <c r="AB454" s="237"/>
      <c r="AC454" s="237"/>
      <c r="AD454" s="237"/>
      <c r="AE454" s="237"/>
      <c r="AF454" s="24">
        <v>147</v>
      </c>
    </row>
    <row r="455" spans="2:32">
      <c r="B455" s="238"/>
      <c r="C455" s="238"/>
      <c r="D455" s="238"/>
      <c r="E455" s="238"/>
      <c r="F455" s="238"/>
      <c r="G455" s="238"/>
      <c r="H455" s="238"/>
      <c r="I455" s="238"/>
      <c r="J455" s="238"/>
      <c r="K455" s="238"/>
      <c r="L455" s="238"/>
      <c r="M455" s="238"/>
      <c r="N455" s="238"/>
      <c r="O455" s="238"/>
      <c r="P455" s="238"/>
      <c r="Q455" s="238"/>
      <c r="R455" s="238"/>
      <c r="S455" s="238"/>
      <c r="T455" s="238"/>
      <c r="U455" s="238"/>
      <c r="V455" s="237"/>
      <c r="W455" s="237"/>
      <c r="X455" s="237"/>
      <c r="Y455" s="237"/>
      <c r="Z455" s="237"/>
      <c r="AA455" s="237"/>
      <c r="AB455" s="237"/>
      <c r="AC455" s="237"/>
      <c r="AD455" s="237"/>
      <c r="AE455" s="237"/>
      <c r="AF455" s="24">
        <v>148</v>
      </c>
    </row>
    <row r="456" spans="2:32">
      <c r="B456" s="238"/>
      <c r="C456" s="238"/>
      <c r="D456" s="238"/>
      <c r="E456" s="238"/>
      <c r="F456" s="238"/>
      <c r="G456" s="238"/>
      <c r="H456" s="238"/>
      <c r="I456" s="238"/>
      <c r="J456" s="238"/>
      <c r="K456" s="238"/>
      <c r="L456" s="238"/>
      <c r="M456" s="238"/>
      <c r="N456" s="238"/>
      <c r="O456" s="238"/>
      <c r="P456" s="238"/>
      <c r="Q456" s="238"/>
      <c r="R456" s="238"/>
      <c r="S456" s="238"/>
      <c r="T456" s="238"/>
      <c r="U456" s="238"/>
      <c r="V456" s="237"/>
      <c r="W456" s="237"/>
      <c r="X456" s="237"/>
      <c r="Y456" s="237"/>
      <c r="Z456" s="237"/>
      <c r="AA456" s="237"/>
      <c r="AB456" s="237"/>
      <c r="AC456" s="237"/>
      <c r="AD456" s="237"/>
      <c r="AE456" s="237"/>
      <c r="AF456" s="24">
        <v>149</v>
      </c>
    </row>
    <row r="457" spans="2:32">
      <c r="B457" s="238"/>
      <c r="C457" s="238"/>
      <c r="D457" s="238"/>
      <c r="E457" s="238"/>
      <c r="F457" s="238"/>
      <c r="G457" s="238"/>
      <c r="H457" s="238"/>
      <c r="I457" s="238"/>
      <c r="J457" s="238"/>
      <c r="K457" s="238"/>
      <c r="L457" s="238"/>
      <c r="M457" s="238"/>
      <c r="N457" s="238"/>
      <c r="O457" s="238"/>
      <c r="P457" s="238"/>
      <c r="Q457" s="238"/>
      <c r="R457" s="238"/>
      <c r="S457" s="238"/>
      <c r="T457" s="238"/>
      <c r="U457" s="238"/>
      <c r="V457" s="237"/>
      <c r="W457" s="237"/>
      <c r="X457" s="237"/>
      <c r="Y457" s="237"/>
      <c r="Z457" s="237"/>
      <c r="AA457" s="237"/>
      <c r="AB457" s="237"/>
      <c r="AC457" s="237"/>
      <c r="AD457" s="237"/>
      <c r="AE457" s="237"/>
      <c r="AF457" s="24">
        <v>150</v>
      </c>
    </row>
    <row r="460" spans="2:32">
      <c r="B460" s="269" t="s">
        <v>16</v>
      </c>
      <c r="C460" s="269"/>
      <c r="D460" s="269"/>
      <c r="E460" s="269"/>
      <c r="F460" s="269"/>
      <c r="G460" s="269"/>
      <c r="H460" s="269"/>
      <c r="I460" s="26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</row>
    <row r="461" spans="2:32">
      <c r="B461" s="269"/>
      <c r="C461" s="269"/>
      <c r="D461" s="269"/>
      <c r="E461" s="269"/>
      <c r="F461" s="269"/>
      <c r="G461" s="269"/>
      <c r="H461" s="269"/>
      <c r="I461" s="269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</row>
    <row r="462" spans="2:32">
      <c r="B462" s="25"/>
      <c r="C462" s="25"/>
      <c r="D462" s="25"/>
      <c r="E462" s="25"/>
      <c r="F462" s="25"/>
      <c r="G462" s="25"/>
      <c r="H462" s="27"/>
      <c r="I462" s="28"/>
      <c r="J462" s="28"/>
      <c r="K462" s="28"/>
      <c r="L462" s="28"/>
      <c r="M462" s="28"/>
      <c r="N462" s="27"/>
      <c r="O462" s="27"/>
      <c r="P462" s="27"/>
      <c r="Q462" s="27"/>
      <c r="R462" s="27"/>
      <c r="S462" s="27"/>
      <c r="T462" s="27"/>
      <c r="U462" s="27"/>
      <c r="V462" s="27"/>
    </row>
    <row r="463" spans="2:32">
      <c r="B463" s="270" t="s">
        <v>34</v>
      </c>
      <c r="C463" s="270"/>
      <c r="D463" s="270"/>
      <c r="E463" s="270"/>
      <c r="F463" s="270"/>
      <c r="G463" s="270"/>
      <c r="H463" s="270"/>
      <c r="I463" s="270"/>
      <c r="J463" s="270"/>
      <c r="K463" s="270"/>
      <c r="L463" s="270"/>
      <c r="M463" s="268">
        <f>COUNTA(W467:AA496)</f>
        <v>0</v>
      </c>
      <c r="N463" s="268"/>
      <c r="O463" s="268"/>
      <c r="P463" s="268" t="s">
        <v>17</v>
      </c>
      <c r="Q463" s="264">
        <f>SUM(W467:AA496)</f>
        <v>0</v>
      </c>
      <c r="R463" s="264"/>
      <c r="S463" s="264"/>
      <c r="T463" s="264"/>
      <c r="U463" s="264"/>
      <c r="V463" s="268" t="s">
        <v>18</v>
      </c>
    </row>
    <row r="464" spans="2:32">
      <c r="B464" s="270"/>
      <c r="C464" s="270"/>
      <c r="D464" s="270"/>
      <c r="E464" s="270"/>
      <c r="F464" s="270"/>
      <c r="G464" s="270"/>
      <c r="H464" s="270"/>
      <c r="I464" s="270"/>
      <c r="J464" s="270"/>
      <c r="K464" s="270"/>
      <c r="L464" s="270"/>
      <c r="M464" s="268"/>
      <c r="N464" s="268"/>
      <c r="O464" s="268"/>
      <c r="P464" s="268"/>
      <c r="Q464" s="264"/>
      <c r="R464" s="264"/>
      <c r="S464" s="264"/>
      <c r="T464" s="264"/>
      <c r="U464" s="264"/>
      <c r="V464" s="268"/>
    </row>
    <row r="465" spans="2:28"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9"/>
      <c r="N465" s="29"/>
      <c r="O465" s="29"/>
      <c r="P465" s="29"/>
      <c r="Q465" s="36"/>
      <c r="R465" s="36"/>
      <c r="S465" s="36"/>
      <c r="T465" s="36"/>
      <c r="U465" s="36"/>
      <c r="V465" s="29"/>
    </row>
    <row r="466" spans="2:28">
      <c r="B466" s="266" t="s">
        <v>74</v>
      </c>
      <c r="C466" s="266"/>
      <c r="D466" s="266"/>
      <c r="E466" s="266"/>
      <c r="F466" s="266"/>
      <c r="G466" s="266"/>
      <c r="H466" s="266"/>
      <c r="I466" s="266"/>
      <c r="J466" s="266"/>
      <c r="K466" s="266"/>
      <c r="L466" s="266"/>
      <c r="M466" s="266"/>
      <c r="N466" s="266"/>
      <c r="O466" s="266"/>
      <c r="P466" s="266"/>
      <c r="Q466" s="266"/>
      <c r="R466" s="266"/>
      <c r="S466" s="266"/>
      <c r="T466" s="266"/>
      <c r="U466" s="266"/>
      <c r="V466" s="266"/>
      <c r="W466" s="267" t="s">
        <v>73</v>
      </c>
      <c r="X466" s="267"/>
      <c r="Y466" s="267"/>
      <c r="Z466" s="267"/>
      <c r="AA466" s="267"/>
      <c r="AB466" s="29"/>
    </row>
    <row r="467" spans="2:28">
      <c r="B467" s="265"/>
      <c r="C467" s="265"/>
      <c r="D467" s="265"/>
      <c r="E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3"/>
      <c r="X467" s="263"/>
      <c r="Y467" s="263"/>
      <c r="Z467" s="263"/>
      <c r="AA467" s="263"/>
      <c r="AB467" s="29">
        <v>1</v>
      </c>
    </row>
    <row r="468" spans="2:28">
      <c r="B468" s="265"/>
      <c r="C468" s="265"/>
      <c r="D468" s="265"/>
      <c r="E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3"/>
      <c r="X468" s="263"/>
      <c r="Y468" s="263"/>
      <c r="Z468" s="263"/>
      <c r="AA468" s="263"/>
      <c r="AB468" s="29">
        <v>2</v>
      </c>
    </row>
    <row r="469" spans="2:28">
      <c r="B469" s="265"/>
      <c r="C469" s="265"/>
      <c r="D469" s="265"/>
      <c r="E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3"/>
      <c r="X469" s="263"/>
      <c r="Y469" s="263"/>
      <c r="Z469" s="263"/>
      <c r="AA469" s="263"/>
      <c r="AB469" s="29">
        <v>3</v>
      </c>
    </row>
    <row r="470" spans="2:28">
      <c r="B470" s="265"/>
      <c r="C470" s="265"/>
      <c r="D470" s="265"/>
      <c r="E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3"/>
      <c r="X470" s="263"/>
      <c r="Y470" s="263"/>
      <c r="Z470" s="263"/>
      <c r="AA470" s="263"/>
      <c r="AB470" s="29">
        <v>4</v>
      </c>
    </row>
    <row r="471" spans="2:28">
      <c r="B471" s="265"/>
      <c r="C471" s="265"/>
      <c r="D471" s="265"/>
      <c r="E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3"/>
      <c r="X471" s="263"/>
      <c r="Y471" s="263"/>
      <c r="Z471" s="263"/>
      <c r="AA471" s="263"/>
      <c r="AB471" s="29">
        <v>5</v>
      </c>
    </row>
    <row r="472" spans="2:28">
      <c r="B472" s="265"/>
      <c r="C472" s="265"/>
      <c r="D472" s="265"/>
      <c r="E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3"/>
      <c r="X472" s="263"/>
      <c r="Y472" s="263"/>
      <c r="Z472" s="263"/>
      <c r="AA472" s="263"/>
      <c r="AB472" s="29">
        <v>6</v>
      </c>
    </row>
    <row r="473" spans="2:28">
      <c r="B473" s="265"/>
      <c r="C473" s="265"/>
      <c r="D473" s="265"/>
      <c r="E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3"/>
      <c r="X473" s="263"/>
      <c r="Y473" s="263"/>
      <c r="Z473" s="263"/>
      <c r="AA473" s="263"/>
      <c r="AB473" s="29">
        <v>7</v>
      </c>
    </row>
    <row r="474" spans="2:28">
      <c r="B474" s="265"/>
      <c r="C474" s="265"/>
      <c r="D474" s="265"/>
      <c r="E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3"/>
      <c r="X474" s="263"/>
      <c r="Y474" s="263"/>
      <c r="Z474" s="263"/>
      <c r="AA474" s="263"/>
      <c r="AB474" s="29">
        <v>8</v>
      </c>
    </row>
    <row r="475" spans="2:28">
      <c r="B475" s="265"/>
      <c r="C475" s="265"/>
      <c r="D475" s="265"/>
      <c r="E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3"/>
      <c r="X475" s="263"/>
      <c r="Y475" s="263"/>
      <c r="Z475" s="263"/>
      <c r="AA475" s="263"/>
      <c r="AB475" s="29">
        <v>9</v>
      </c>
    </row>
    <row r="476" spans="2:28">
      <c r="B476" s="265"/>
      <c r="C476" s="265"/>
      <c r="D476" s="265"/>
      <c r="E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3"/>
      <c r="X476" s="263"/>
      <c r="Y476" s="263"/>
      <c r="Z476" s="263"/>
      <c r="AA476" s="263"/>
      <c r="AB476" s="29">
        <v>10</v>
      </c>
    </row>
    <row r="477" spans="2:28">
      <c r="B477" s="265"/>
      <c r="C477" s="265"/>
      <c r="D477" s="265"/>
      <c r="E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3"/>
      <c r="X477" s="263"/>
      <c r="Y477" s="263"/>
      <c r="Z477" s="263"/>
      <c r="AA477" s="263"/>
      <c r="AB477" s="29">
        <v>11</v>
      </c>
    </row>
    <row r="478" spans="2:28">
      <c r="B478" s="265"/>
      <c r="C478" s="265"/>
      <c r="D478" s="265"/>
      <c r="E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3"/>
      <c r="X478" s="263"/>
      <c r="Y478" s="263"/>
      <c r="Z478" s="263"/>
      <c r="AA478" s="263"/>
      <c r="AB478" s="29">
        <v>12</v>
      </c>
    </row>
    <row r="479" spans="2:28">
      <c r="B479" s="265"/>
      <c r="C479" s="265"/>
      <c r="D479" s="265"/>
      <c r="E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3"/>
      <c r="X479" s="263"/>
      <c r="Y479" s="263"/>
      <c r="Z479" s="263"/>
      <c r="AA479" s="263"/>
      <c r="AB479" s="29">
        <v>13</v>
      </c>
    </row>
    <row r="480" spans="2:28">
      <c r="B480" s="265"/>
      <c r="C480" s="265"/>
      <c r="D480" s="265"/>
      <c r="E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3"/>
      <c r="X480" s="263"/>
      <c r="Y480" s="263"/>
      <c r="Z480" s="263"/>
      <c r="AA480" s="263"/>
      <c r="AB480" s="29">
        <v>14</v>
      </c>
    </row>
    <row r="481" spans="2:28">
      <c r="B481" s="265"/>
      <c r="C481" s="265"/>
      <c r="D481" s="265"/>
      <c r="E481" s="265"/>
      <c r="F481" s="265"/>
      <c r="G481" s="265"/>
      <c r="H481" s="265"/>
      <c r="I481" s="265"/>
      <c r="J481" s="265"/>
      <c r="K481" s="265"/>
      <c r="L481" s="265"/>
      <c r="M481" s="265"/>
      <c r="N481" s="265"/>
      <c r="O481" s="265"/>
      <c r="P481" s="265"/>
      <c r="Q481" s="265"/>
      <c r="R481" s="265"/>
      <c r="S481" s="265"/>
      <c r="T481" s="265"/>
      <c r="U481" s="265"/>
      <c r="V481" s="265"/>
      <c r="W481" s="263"/>
      <c r="X481" s="263"/>
      <c r="Y481" s="263"/>
      <c r="Z481" s="263"/>
      <c r="AA481" s="263"/>
      <c r="AB481" s="29">
        <v>15</v>
      </c>
    </row>
    <row r="482" spans="2:28">
      <c r="B482" s="265"/>
      <c r="C482" s="265"/>
      <c r="D482" s="265"/>
      <c r="E482" s="265"/>
      <c r="F482" s="265"/>
      <c r="G482" s="265"/>
      <c r="H482" s="265"/>
      <c r="I482" s="265"/>
      <c r="J482" s="265"/>
      <c r="K482" s="265"/>
      <c r="L482" s="265"/>
      <c r="M482" s="265"/>
      <c r="N482" s="265"/>
      <c r="O482" s="265"/>
      <c r="P482" s="265"/>
      <c r="Q482" s="265"/>
      <c r="R482" s="265"/>
      <c r="S482" s="265"/>
      <c r="T482" s="265"/>
      <c r="U482" s="265"/>
      <c r="V482" s="265"/>
      <c r="W482" s="263"/>
      <c r="X482" s="263"/>
      <c r="Y482" s="263"/>
      <c r="Z482" s="263"/>
      <c r="AA482" s="263"/>
      <c r="AB482" s="29">
        <v>16</v>
      </c>
    </row>
    <row r="483" spans="2:28">
      <c r="B483" s="265"/>
      <c r="C483" s="265"/>
      <c r="D483" s="265"/>
      <c r="E483" s="265"/>
      <c r="F483" s="265"/>
      <c r="G483" s="265"/>
      <c r="H483" s="265"/>
      <c r="I483" s="265"/>
      <c r="J483" s="265"/>
      <c r="K483" s="265"/>
      <c r="L483" s="265"/>
      <c r="M483" s="265"/>
      <c r="N483" s="265"/>
      <c r="O483" s="265"/>
      <c r="P483" s="265"/>
      <c r="Q483" s="265"/>
      <c r="R483" s="265"/>
      <c r="S483" s="265"/>
      <c r="T483" s="265"/>
      <c r="U483" s="265"/>
      <c r="V483" s="265"/>
      <c r="W483" s="263"/>
      <c r="X483" s="263"/>
      <c r="Y483" s="263"/>
      <c r="Z483" s="263"/>
      <c r="AA483" s="263"/>
      <c r="AB483" s="29">
        <v>17</v>
      </c>
    </row>
    <row r="484" spans="2:28">
      <c r="B484" s="265"/>
      <c r="C484" s="265"/>
      <c r="D484" s="265"/>
      <c r="E484" s="265"/>
      <c r="F484" s="265"/>
      <c r="G484" s="265"/>
      <c r="H484" s="265"/>
      <c r="I484" s="265"/>
      <c r="J484" s="265"/>
      <c r="K484" s="265"/>
      <c r="L484" s="265"/>
      <c r="M484" s="265"/>
      <c r="N484" s="265"/>
      <c r="O484" s="265"/>
      <c r="P484" s="265"/>
      <c r="Q484" s="265"/>
      <c r="R484" s="265"/>
      <c r="S484" s="265"/>
      <c r="T484" s="265"/>
      <c r="U484" s="265"/>
      <c r="V484" s="265"/>
      <c r="W484" s="263"/>
      <c r="X484" s="263"/>
      <c r="Y484" s="263"/>
      <c r="Z484" s="263"/>
      <c r="AA484" s="263"/>
      <c r="AB484" s="29">
        <v>18</v>
      </c>
    </row>
    <row r="485" spans="2:28">
      <c r="B485" s="265"/>
      <c r="C485" s="265"/>
      <c r="D485" s="265"/>
      <c r="E485" s="265"/>
      <c r="F485" s="265"/>
      <c r="G485" s="265"/>
      <c r="H485" s="265"/>
      <c r="I485" s="265"/>
      <c r="J485" s="265"/>
      <c r="K485" s="265"/>
      <c r="L485" s="265"/>
      <c r="M485" s="265"/>
      <c r="N485" s="265"/>
      <c r="O485" s="265"/>
      <c r="P485" s="265"/>
      <c r="Q485" s="265"/>
      <c r="R485" s="265"/>
      <c r="S485" s="265"/>
      <c r="T485" s="265"/>
      <c r="U485" s="265"/>
      <c r="V485" s="265"/>
      <c r="W485" s="263"/>
      <c r="X485" s="263"/>
      <c r="Y485" s="263"/>
      <c r="Z485" s="263"/>
      <c r="AA485" s="263"/>
      <c r="AB485" s="29">
        <v>19</v>
      </c>
    </row>
    <row r="486" spans="2:28">
      <c r="B486" s="265"/>
      <c r="C486" s="265"/>
      <c r="D486" s="265"/>
      <c r="E486" s="265"/>
      <c r="F486" s="265"/>
      <c r="G486" s="265"/>
      <c r="H486" s="265"/>
      <c r="I486" s="265"/>
      <c r="J486" s="265"/>
      <c r="K486" s="265"/>
      <c r="L486" s="265"/>
      <c r="M486" s="265"/>
      <c r="N486" s="265"/>
      <c r="O486" s="265"/>
      <c r="P486" s="265"/>
      <c r="Q486" s="265"/>
      <c r="R486" s="265"/>
      <c r="S486" s="265"/>
      <c r="T486" s="265"/>
      <c r="U486" s="265"/>
      <c r="V486" s="265"/>
      <c r="W486" s="263"/>
      <c r="X486" s="263"/>
      <c r="Y486" s="263"/>
      <c r="Z486" s="263"/>
      <c r="AA486" s="263"/>
      <c r="AB486" s="29">
        <v>20</v>
      </c>
    </row>
    <row r="487" spans="2:28">
      <c r="B487" s="265"/>
      <c r="C487" s="265"/>
      <c r="D487" s="265"/>
      <c r="E487" s="265"/>
      <c r="F487" s="265"/>
      <c r="G487" s="265"/>
      <c r="H487" s="265"/>
      <c r="I487" s="265"/>
      <c r="J487" s="265"/>
      <c r="K487" s="265"/>
      <c r="L487" s="265"/>
      <c r="M487" s="265"/>
      <c r="N487" s="265"/>
      <c r="O487" s="265"/>
      <c r="P487" s="265"/>
      <c r="Q487" s="265"/>
      <c r="R487" s="265"/>
      <c r="S487" s="265"/>
      <c r="T487" s="265"/>
      <c r="U487" s="265"/>
      <c r="V487" s="265"/>
      <c r="W487" s="263"/>
      <c r="X487" s="263"/>
      <c r="Y487" s="263"/>
      <c r="Z487" s="263"/>
      <c r="AA487" s="263"/>
      <c r="AB487" s="29">
        <v>21</v>
      </c>
    </row>
    <row r="488" spans="2:28">
      <c r="B488" s="265"/>
      <c r="C488" s="265"/>
      <c r="D488" s="265"/>
      <c r="E488" s="265"/>
      <c r="F488" s="265"/>
      <c r="G488" s="265"/>
      <c r="H488" s="265"/>
      <c r="I488" s="265"/>
      <c r="J488" s="265"/>
      <c r="K488" s="265"/>
      <c r="L488" s="265"/>
      <c r="M488" s="265"/>
      <c r="N488" s="265"/>
      <c r="O488" s="265"/>
      <c r="P488" s="265"/>
      <c r="Q488" s="265"/>
      <c r="R488" s="265"/>
      <c r="S488" s="265"/>
      <c r="T488" s="265"/>
      <c r="U488" s="265"/>
      <c r="V488" s="265"/>
      <c r="W488" s="263"/>
      <c r="X488" s="263"/>
      <c r="Y488" s="263"/>
      <c r="Z488" s="263"/>
      <c r="AA488" s="263"/>
      <c r="AB488" s="29">
        <v>22</v>
      </c>
    </row>
    <row r="489" spans="2:28">
      <c r="B489" s="265"/>
      <c r="C489" s="265"/>
      <c r="D489" s="265"/>
      <c r="E489" s="265"/>
      <c r="F489" s="265"/>
      <c r="G489" s="265"/>
      <c r="H489" s="265"/>
      <c r="I489" s="265"/>
      <c r="J489" s="265"/>
      <c r="K489" s="265"/>
      <c r="L489" s="265"/>
      <c r="M489" s="265"/>
      <c r="N489" s="265"/>
      <c r="O489" s="265"/>
      <c r="P489" s="265"/>
      <c r="Q489" s="265"/>
      <c r="R489" s="265"/>
      <c r="S489" s="265"/>
      <c r="T489" s="265"/>
      <c r="U489" s="265"/>
      <c r="V489" s="265"/>
      <c r="W489" s="263"/>
      <c r="X489" s="263"/>
      <c r="Y489" s="263"/>
      <c r="Z489" s="263"/>
      <c r="AA489" s="263"/>
      <c r="AB489" s="29">
        <v>23</v>
      </c>
    </row>
    <row r="490" spans="2:28">
      <c r="B490" s="265"/>
      <c r="C490" s="265"/>
      <c r="D490" s="265"/>
      <c r="E490" s="265"/>
      <c r="F490" s="265"/>
      <c r="G490" s="265"/>
      <c r="H490" s="265"/>
      <c r="I490" s="265"/>
      <c r="J490" s="265"/>
      <c r="K490" s="265"/>
      <c r="L490" s="265"/>
      <c r="M490" s="265"/>
      <c r="N490" s="265"/>
      <c r="O490" s="265"/>
      <c r="P490" s="265"/>
      <c r="Q490" s="265"/>
      <c r="R490" s="265"/>
      <c r="S490" s="265"/>
      <c r="T490" s="265"/>
      <c r="U490" s="265"/>
      <c r="V490" s="265"/>
      <c r="W490" s="263"/>
      <c r="X490" s="263"/>
      <c r="Y490" s="263"/>
      <c r="Z490" s="263"/>
      <c r="AA490" s="263"/>
      <c r="AB490" s="29">
        <v>24</v>
      </c>
    </row>
    <row r="491" spans="2:28">
      <c r="B491" s="265"/>
      <c r="C491" s="265"/>
      <c r="D491" s="265"/>
      <c r="E491" s="265"/>
      <c r="F491" s="265"/>
      <c r="G491" s="265"/>
      <c r="H491" s="265"/>
      <c r="I491" s="265"/>
      <c r="J491" s="265"/>
      <c r="K491" s="265"/>
      <c r="L491" s="265"/>
      <c r="M491" s="265"/>
      <c r="N491" s="265"/>
      <c r="O491" s="265"/>
      <c r="P491" s="265"/>
      <c r="Q491" s="265"/>
      <c r="R491" s="265"/>
      <c r="S491" s="265"/>
      <c r="T491" s="265"/>
      <c r="U491" s="265"/>
      <c r="V491" s="265"/>
      <c r="W491" s="263"/>
      <c r="X491" s="263"/>
      <c r="Y491" s="263"/>
      <c r="Z491" s="263"/>
      <c r="AA491" s="263"/>
      <c r="AB491" s="29">
        <v>25</v>
      </c>
    </row>
    <row r="492" spans="2:28">
      <c r="B492" s="265"/>
      <c r="C492" s="265"/>
      <c r="D492" s="265"/>
      <c r="E492" s="265"/>
      <c r="F492" s="265"/>
      <c r="G492" s="265"/>
      <c r="H492" s="265"/>
      <c r="I492" s="265"/>
      <c r="J492" s="265"/>
      <c r="K492" s="265"/>
      <c r="L492" s="265"/>
      <c r="M492" s="265"/>
      <c r="N492" s="265"/>
      <c r="O492" s="265"/>
      <c r="P492" s="265"/>
      <c r="Q492" s="265"/>
      <c r="R492" s="265"/>
      <c r="S492" s="265"/>
      <c r="T492" s="265"/>
      <c r="U492" s="265"/>
      <c r="V492" s="265"/>
      <c r="W492" s="263"/>
      <c r="X492" s="263"/>
      <c r="Y492" s="263"/>
      <c r="Z492" s="263"/>
      <c r="AA492" s="263"/>
      <c r="AB492" s="29">
        <v>26</v>
      </c>
    </row>
    <row r="493" spans="2:28">
      <c r="B493" s="265"/>
      <c r="C493" s="265"/>
      <c r="D493" s="265"/>
      <c r="E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263"/>
      <c r="X493" s="263"/>
      <c r="Y493" s="263"/>
      <c r="Z493" s="263"/>
      <c r="AA493" s="263"/>
      <c r="AB493" s="29">
        <v>27</v>
      </c>
    </row>
    <row r="494" spans="2:28">
      <c r="B494" s="265"/>
      <c r="C494" s="265"/>
      <c r="D494" s="265"/>
      <c r="E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3"/>
      <c r="X494" s="263"/>
      <c r="Y494" s="263"/>
      <c r="Z494" s="263"/>
      <c r="AA494" s="263"/>
      <c r="AB494" s="29">
        <v>28</v>
      </c>
    </row>
    <row r="495" spans="2:28">
      <c r="B495" s="265"/>
      <c r="C495" s="265"/>
      <c r="D495" s="265"/>
      <c r="E495" s="265"/>
      <c r="F495" s="265"/>
      <c r="G495" s="265"/>
      <c r="H495" s="265"/>
      <c r="I495" s="265"/>
      <c r="J495" s="265"/>
      <c r="K495" s="265"/>
      <c r="L495" s="265"/>
      <c r="M495" s="265"/>
      <c r="N495" s="265"/>
      <c r="O495" s="265"/>
      <c r="P495" s="265"/>
      <c r="Q495" s="265"/>
      <c r="R495" s="265"/>
      <c r="S495" s="265"/>
      <c r="T495" s="265"/>
      <c r="U495" s="265"/>
      <c r="V495" s="265"/>
      <c r="W495" s="263"/>
      <c r="X495" s="263"/>
      <c r="Y495" s="263"/>
      <c r="Z495" s="263"/>
      <c r="AA495" s="263"/>
      <c r="AB495" s="29">
        <v>29</v>
      </c>
    </row>
    <row r="496" spans="2:28">
      <c r="B496" s="265"/>
      <c r="C496" s="265"/>
      <c r="D496" s="265"/>
      <c r="E496" s="265"/>
      <c r="F496" s="265"/>
      <c r="G496" s="265"/>
      <c r="H496" s="265"/>
      <c r="I496" s="265"/>
      <c r="J496" s="265"/>
      <c r="K496" s="265"/>
      <c r="L496" s="265"/>
      <c r="M496" s="265"/>
      <c r="N496" s="265"/>
      <c r="O496" s="265"/>
      <c r="P496" s="265"/>
      <c r="Q496" s="265"/>
      <c r="R496" s="265"/>
      <c r="S496" s="265"/>
      <c r="T496" s="265"/>
      <c r="U496" s="265"/>
      <c r="V496" s="265"/>
      <c r="W496" s="263"/>
      <c r="X496" s="263"/>
      <c r="Y496" s="263"/>
      <c r="Z496" s="263"/>
      <c r="AA496" s="263"/>
      <c r="AB496" s="29">
        <v>30</v>
      </c>
    </row>
    <row r="497" spans="2:28"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9"/>
      <c r="N497" s="29"/>
      <c r="O497" s="29"/>
      <c r="P497" s="29"/>
      <c r="Q497" s="36"/>
      <c r="R497" s="36"/>
      <c r="S497" s="36"/>
      <c r="T497" s="36"/>
      <c r="U497" s="36"/>
      <c r="V497" s="29"/>
    </row>
    <row r="498" spans="2:28">
      <c r="B498" s="270" t="s">
        <v>35</v>
      </c>
      <c r="C498" s="270"/>
      <c r="D498" s="270"/>
      <c r="E498" s="270"/>
      <c r="F498" s="270"/>
      <c r="G498" s="270"/>
      <c r="H498" s="270"/>
      <c r="I498" s="270"/>
      <c r="J498" s="270"/>
      <c r="K498" s="270"/>
      <c r="L498" s="270"/>
      <c r="M498" s="268">
        <f>COUNTA(W502:AA531)</f>
        <v>0</v>
      </c>
      <c r="N498" s="268"/>
      <c r="O498" s="268"/>
      <c r="P498" s="268" t="s">
        <v>17</v>
      </c>
      <c r="Q498" s="264">
        <f>SUM(W502:AA531)</f>
        <v>0</v>
      </c>
      <c r="R498" s="264"/>
      <c r="S498" s="264"/>
      <c r="T498" s="264"/>
      <c r="U498" s="264"/>
      <c r="V498" s="268" t="s">
        <v>18</v>
      </c>
    </row>
    <row r="499" spans="2:28">
      <c r="B499" s="270"/>
      <c r="C499" s="270"/>
      <c r="D499" s="270"/>
      <c r="E499" s="270"/>
      <c r="F499" s="270"/>
      <c r="G499" s="270"/>
      <c r="H499" s="270"/>
      <c r="I499" s="270"/>
      <c r="J499" s="270"/>
      <c r="K499" s="270"/>
      <c r="L499" s="270"/>
      <c r="M499" s="268"/>
      <c r="N499" s="268"/>
      <c r="O499" s="268"/>
      <c r="P499" s="268"/>
      <c r="Q499" s="264"/>
      <c r="R499" s="264"/>
      <c r="S499" s="264"/>
      <c r="T499" s="264"/>
      <c r="U499" s="264"/>
      <c r="V499" s="268"/>
    </row>
    <row r="500" spans="2:28"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9"/>
      <c r="N500" s="29"/>
      <c r="O500" s="29"/>
      <c r="P500" s="29"/>
      <c r="Q500" s="36"/>
      <c r="R500" s="36"/>
      <c r="S500" s="36"/>
      <c r="T500" s="36"/>
      <c r="U500" s="36"/>
      <c r="V500" s="29"/>
    </row>
    <row r="501" spans="2:28">
      <c r="B501" s="266" t="s">
        <v>74</v>
      </c>
      <c r="C501" s="266"/>
      <c r="D501" s="266"/>
      <c r="E501" s="266"/>
      <c r="F501" s="266"/>
      <c r="G501" s="266"/>
      <c r="H501" s="266"/>
      <c r="I501" s="266"/>
      <c r="J501" s="266"/>
      <c r="K501" s="266"/>
      <c r="L501" s="266"/>
      <c r="M501" s="266"/>
      <c r="N501" s="266"/>
      <c r="O501" s="266"/>
      <c r="P501" s="266"/>
      <c r="Q501" s="266"/>
      <c r="R501" s="266"/>
      <c r="S501" s="266"/>
      <c r="T501" s="266"/>
      <c r="U501" s="266"/>
      <c r="V501" s="266"/>
      <c r="W501" s="267" t="s">
        <v>77</v>
      </c>
      <c r="X501" s="267"/>
      <c r="Y501" s="267"/>
      <c r="Z501" s="267"/>
      <c r="AA501" s="267"/>
    </row>
    <row r="502" spans="2:28">
      <c r="B502" s="265"/>
      <c r="C502" s="265"/>
      <c r="D502" s="265"/>
      <c r="E502" s="265"/>
      <c r="F502" s="265"/>
      <c r="G502" s="265"/>
      <c r="H502" s="265"/>
      <c r="I502" s="265"/>
      <c r="J502" s="265"/>
      <c r="K502" s="265"/>
      <c r="L502" s="265"/>
      <c r="M502" s="265"/>
      <c r="N502" s="265"/>
      <c r="O502" s="265"/>
      <c r="P502" s="265"/>
      <c r="Q502" s="265"/>
      <c r="R502" s="265"/>
      <c r="S502" s="265"/>
      <c r="T502" s="265"/>
      <c r="U502" s="265"/>
      <c r="V502" s="265"/>
      <c r="W502" s="263"/>
      <c r="X502" s="263"/>
      <c r="Y502" s="263"/>
      <c r="Z502" s="263"/>
      <c r="AA502" s="263"/>
      <c r="AB502" s="29">
        <v>1</v>
      </c>
    </row>
    <row r="503" spans="2:28">
      <c r="B503" s="265"/>
      <c r="C503" s="265"/>
      <c r="D503" s="265"/>
      <c r="E503" s="265"/>
      <c r="F503" s="265"/>
      <c r="G503" s="265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3"/>
      <c r="X503" s="263"/>
      <c r="Y503" s="263"/>
      <c r="Z503" s="263"/>
      <c r="AA503" s="263"/>
      <c r="AB503" s="29">
        <v>2</v>
      </c>
    </row>
    <row r="504" spans="2:28">
      <c r="B504" s="265"/>
      <c r="C504" s="265"/>
      <c r="D504" s="265"/>
      <c r="E504" s="265"/>
      <c r="F504" s="265"/>
      <c r="G504" s="265"/>
      <c r="H504" s="265"/>
      <c r="I504" s="265"/>
      <c r="J504" s="265"/>
      <c r="K504" s="265"/>
      <c r="L504" s="265"/>
      <c r="M504" s="265"/>
      <c r="N504" s="265"/>
      <c r="O504" s="265"/>
      <c r="P504" s="265"/>
      <c r="Q504" s="265"/>
      <c r="R504" s="265"/>
      <c r="S504" s="265"/>
      <c r="T504" s="265"/>
      <c r="U504" s="265"/>
      <c r="V504" s="265"/>
      <c r="W504" s="263"/>
      <c r="X504" s="263"/>
      <c r="Y504" s="263"/>
      <c r="Z504" s="263"/>
      <c r="AA504" s="263"/>
      <c r="AB504" s="29">
        <v>3</v>
      </c>
    </row>
    <row r="505" spans="2:28">
      <c r="B505" s="265"/>
      <c r="C505" s="265"/>
      <c r="D505" s="265"/>
      <c r="E505" s="265"/>
      <c r="F505" s="265"/>
      <c r="G505" s="265"/>
      <c r="H505" s="265"/>
      <c r="I505" s="265"/>
      <c r="J505" s="265"/>
      <c r="K505" s="265"/>
      <c r="L505" s="265"/>
      <c r="M505" s="265"/>
      <c r="N505" s="265"/>
      <c r="O505" s="265"/>
      <c r="P505" s="265"/>
      <c r="Q505" s="265"/>
      <c r="R505" s="265"/>
      <c r="S505" s="265"/>
      <c r="T505" s="265"/>
      <c r="U505" s="265"/>
      <c r="V505" s="265"/>
      <c r="W505" s="263"/>
      <c r="X505" s="263"/>
      <c r="Y505" s="263"/>
      <c r="Z505" s="263"/>
      <c r="AA505" s="263"/>
      <c r="AB505" s="29">
        <v>4</v>
      </c>
    </row>
    <row r="506" spans="2:28">
      <c r="B506" s="265"/>
      <c r="C506" s="265"/>
      <c r="D506" s="265"/>
      <c r="E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3"/>
      <c r="X506" s="263"/>
      <c r="Y506" s="263"/>
      <c r="Z506" s="263"/>
      <c r="AA506" s="263"/>
      <c r="AB506" s="29">
        <v>5</v>
      </c>
    </row>
    <row r="507" spans="2:28">
      <c r="B507" s="265"/>
      <c r="C507" s="265"/>
      <c r="D507" s="265"/>
      <c r="E507" s="265"/>
      <c r="F507" s="265"/>
      <c r="G507" s="265"/>
      <c r="H507" s="265"/>
      <c r="I507" s="265"/>
      <c r="J507" s="265"/>
      <c r="K507" s="265"/>
      <c r="L507" s="265"/>
      <c r="M507" s="265"/>
      <c r="N507" s="265"/>
      <c r="O507" s="265"/>
      <c r="P507" s="265"/>
      <c r="Q507" s="265"/>
      <c r="R507" s="265"/>
      <c r="S507" s="265"/>
      <c r="T507" s="265"/>
      <c r="U507" s="265"/>
      <c r="V507" s="265"/>
      <c r="W507" s="263"/>
      <c r="X507" s="263"/>
      <c r="Y507" s="263"/>
      <c r="Z507" s="263"/>
      <c r="AA507" s="263"/>
      <c r="AB507" s="29">
        <v>6</v>
      </c>
    </row>
    <row r="508" spans="2:28">
      <c r="B508" s="265"/>
      <c r="C508" s="265"/>
      <c r="D508" s="265"/>
      <c r="E508" s="265"/>
      <c r="F508" s="265"/>
      <c r="G508" s="265"/>
      <c r="H508" s="265"/>
      <c r="I508" s="265"/>
      <c r="J508" s="265"/>
      <c r="K508" s="265"/>
      <c r="L508" s="265"/>
      <c r="M508" s="265"/>
      <c r="N508" s="265"/>
      <c r="O508" s="265"/>
      <c r="P508" s="265"/>
      <c r="Q508" s="265"/>
      <c r="R508" s="265"/>
      <c r="S508" s="265"/>
      <c r="T508" s="265"/>
      <c r="U508" s="265"/>
      <c r="V508" s="265"/>
      <c r="W508" s="263"/>
      <c r="X508" s="263"/>
      <c r="Y508" s="263"/>
      <c r="Z508" s="263"/>
      <c r="AA508" s="263"/>
      <c r="AB508" s="29">
        <v>7</v>
      </c>
    </row>
    <row r="509" spans="2:28">
      <c r="B509" s="265"/>
      <c r="C509" s="265"/>
      <c r="D509" s="265"/>
      <c r="E509" s="265"/>
      <c r="F509" s="265"/>
      <c r="G509" s="265"/>
      <c r="H509" s="265"/>
      <c r="I509" s="265"/>
      <c r="J509" s="265"/>
      <c r="K509" s="265"/>
      <c r="L509" s="265"/>
      <c r="M509" s="265"/>
      <c r="N509" s="265"/>
      <c r="O509" s="265"/>
      <c r="P509" s="265"/>
      <c r="Q509" s="265"/>
      <c r="R509" s="265"/>
      <c r="S509" s="265"/>
      <c r="T509" s="265"/>
      <c r="U509" s="265"/>
      <c r="V509" s="265"/>
      <c r="W509" s="263"/>
      <c r="X509" s="263"/>
      <c r="Y509" s="263"/>
      <c r="Z509" s="263"/>
      <c r="AA509" s="263"/>
      <c r="AB509" s="29">
        <v>8</v>
      </c>
    </row>
    <row r="510" spans="2:28">
      <c r="B510" s="265"/>
      <c r="C510" s="265"/>
      <c r="D510" s="265"/>
      <c r="E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3"/>
      <c r="X510" s="263"/>
      <c r="Y510" s="263"/>
      <c r="Z510" s="263"/>
      <c r="AA510" s="263"/>
      <c r="AB510" s="29">
        <v>9</v>
      </c>
    </row>
    <row r="511" spans="2:28">
      <c r="B511" s="265"/>
      <c r="C511" s="265"/>
      <c r="D511" s="265"/>
      <c r="E511" s="265"/>
      <c r="F511" s="265"/>
      <c r="G511" s="265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3"/>
      <c r="X511" s="263"/>
      <c r="Y511" s="263"/>
      <c r="Z511" s="263"/>
      <c r="AA511" s="263"/>
      <c r="AB511" s="29">
        <v>10</v>
      </c>
    </row>
    <row r="512" spans="2:28">
      <c r="B512" s="265"/>
      <c r="C512" s="265"/>
      <c r="D512" s="265"/>
      <c r="E512" s="265"/>
      <c r="F512" s="265"/>
      <c r="G512" s="265"/>
      <c r="H512" s="265"/>
      <c r="I512" s="265"/>
      <c r="J512" s="265"/>
      <c r="K512" s="265"/>
      <c r="L512" s="265"/>
      <c r="M512" s="265"/>
      <c r="N512" s="265"/>
      <c r="O512" s="265"/>
      <c r="P512" s="265"/>
      <c r="Q512" s="265"/>
      <c r="R512" s="265"/>
      <c r="S512" s="265"/>
      <c r="T512" s="265"/>
      <c r="U512" s="265"/>
      <c r="V512" s="265"/>
      <c r="W512" s="263"/>
      <c r="X512" s="263"/>
      <c r="Y512" s="263"/>
      <c r="Z512" s="263"/>
      <c r="AA512" s="263"/>
      <c r="AB512" s="29">
        <v>11</v>
      </c>
    </row>
    <row r="513" spans="2:28">
      <c r="B513" s="265"/>
      <c r="C513" s="265"/>
      <c r="D513" s="265"/>
      <c r="E513" s="265"/>
      <c r="F513" s="265"/>
      <c r="G513" s="265"/>
      <c r="H513" s="265"/>
      <c r="I513" s="265"/>
      <c r="J513" s="265"/>
      <c r="K513" s="265"/>
      <c r="L513" s="265"/>
      <c r="M513" s="265"/>
      <c r="N513" s="265"/>
      <c r="O513" s="265"/>
      <c r="P513" s="265"/>
      <c r="Q513" s="265"/>
      <c r="R513" s="265"/>
      <c r="S513" s="265"/>
      <c r="T513" s="265"/>
      <c r="U513" s="265"/>
      <c r="V513" s="265"/>
      <c r="W513" s="263"/>
      <c r="X513" s="263"/>
      <c r="Y513" s="263"/>
      <c r="Z513" s="263"/>
      <c r="AA513" s="263"/>
      <c r="AB513" s="29">
        <v>12</v>
      </c>
    </row>
    <row r="514" spans="2:28">
      <c r="B514" s="265"/>
      <c r="C514" s="265"/>
      <c r="D514" s="265"/>
      <c r="E514" s="265"/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3"/>
      <c r="X514" s="263"/>
      <c r="Y514" s="263"/>
      <c r="Z514" s="263"/>
      <c r="AA514" s="263"/>
      <c r="AB514" s="29">
        <v>13</v>
      </c>
    </row>
    <row r="515" spans="2:28">
      <c r="B515" s="265"/>
      <c r="C515" s="265"/>
      <c r="D515" s="265"/>
      <c r="E515" s="265"/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3"/>
      <c r="X515" s="263"/>
      <c r="Y515" s="263"/>
      <c r="Z515" s="263"/>
      <c r="AA515" s="263"/>
      <c r="AB515" s="29">
        <v>14</v>
      </c>
    </row>
    <row r="516" spans="2:28">
      <c r="B516" s="265"/>
      <c r="C516" s="265"/>
      <c r="D516" s="265"/>
      <c r="E516" s="265"/>
      <c r="F516" s="265"/>
      <c r="G516" s="265"/>
      <c r="H516" s="265"/>
      <c r="I516" s="265"/>
      <c r="J516" s="265"/>
      <c r="K516" s="265"/>
      <c r="L516" s="265"/>
      <c r="M516" s="265"/>
      <c r="N516" s="265"/>
      <c r="O516" s="265"/>
      <c r="P516" s="265"/>
      <c r="Q516" s="265"/>
      <c r="R516" s="265"/>
      <c r="S516" s="265"/>
      <c r="T516" s="265"/>
      <c r="U516" s="265"/>
      <c r="V516" s="265"/>
      <c r="W516" s="263"/>
      <c r="X516" s="263"/>
      <c r="Y516" s="263"/>
      <c r="Z516" s="263"/>
      <c r="AA516" s="263"/>
      <c r="AB516" s="29">
        <v>15</v>
      </c>
    </row>
    <row r="517" spans="2:28">
      <c r="B517" s="265"/>
      <c r="C517" s="265"/>
      <c r="D517" s="265"/>
      <c r="E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5"/>
      <c r="P517" s="265"/>
      <c r="Q517" s="265"/>
      <c r="R517" s="265"/>
      <c r="S517" s="265"/>
      <c r="T517" s="265"/>
      <c r="U517" s="265"/>
      <c r="V517" s="265"/>
      <c r="W517" s="263"/>
      <c r="X517" s="263"/>
      <c r="Y517" s="263"/>
      <c r="Z517" s="263"/>
      <c r="AA517" s="263"/>
      <c r="AB517" s="29">
        <v>16</v>
      </c>
    </row>
    <row r="518" spans="2:28">
      <c r="B518" s="265"/>
      <c r="C518" s="265"/>
      <c r="D518" s="265"/>
      <c r="E518" s="265"/>
      <c r="F518" s="265"/>
      <c r="G518" s="265"/>
      <c r="H518" s="265"/>
      <c r="I518" s="265"/>
      <c r="J518" s="265"/>
      <c r="K518" s="265"/>
      <c r="L518" s="265"/>
      <c r="M518" s="265"/>
      <c r="N518" s="265"/>
      <c r="O518" s="265"/>
      <c r="P518" s="265"/>
      <c r="Q518" s="265"/>
      <c r="R518" s="265"/>
      <c r="S518" s="265"/>
      <c r="T518" s="265"/>
      <c r="U518" s="265"/>
      <c r="V518" s="265"/>
      <c r="W518" s="263"/>
      <c r="X518" s="263"/>
      <c r="Y518" s="263"/>
      <c r="Z518" s="263"/>
      <c r="AA518" s="263"/>
      <c r="AB518" s="29">
        <v>17</v>
      </c>
    </row>
    <row r="519" spans="2:28">
      <c r="B519" s="265"/>
      <c r="C519" s="265"/>
      <c r="D519" s="265"/>
      <c r="E519" s="265"/>
      <c r="F519" s="265"/>
      <c r="G519" s="265"/>
      <c r="H519" s="265"/>
      <c r="I519" s="265"/>
      <c r="J519" s="265"/>
      <c r="K519" s="265"/>
      <c r="L519" s="265"/>
      <c r="M519" s="265"/>
      <c r="N519" s="265"/>
      <c r="O519" s="265"/>
      <c r="P519" s="265"/>
      <c r="Q519" s="265"/>
      <c r="R519" s="265"/>
      <c r="S519" s="265"/>
      <c r="T519" s="265"/>
      <c r="U519" s="265"/>
      <c r="V519" s="265"/>
      <c r="W519" s="263"/>
      <c r="X519" s="263"/>
      <c r="Y519" s="263"/>
      <c r="Z519" s="263"/>
      <c r="AA519" s="263"/>
      <c r="AB519" s="29">
        <v>18</v>
      </c>
    </row>
    <row r="520" spans="2:28">
      <c r="B520" s="265"/>
      <c r="C520" s="265"/>
      <c r="D520" s="265"/>
      <c r="E520" s="265"/>
      <c r="F520" s="265"/>
      <c r="G520" s="265"/>
      <c r="H520" s="265"/>
      <c r="I520" s="265"/>
      <c r="J520" s="265"/>
      <c r="K520" s="265"/>
      <c r="L520" s="265"/>
      <c r="M520" s="265"/>
      <c r="N520" s="265"/>
      <c r="O520" s="265"/>
      <c r="P520" s="265"/>
      <c r="Q520" s="265"/>
      <c r="R520" s="265"/>
      <c r="S520" s="265"/>
      <c r="T520" s="265"/>
      <c r="U520" s="265"/>
      <c r="V520" s="265"/>
      <c r="W520" s="263"/>
      <c r="X520" s="263"/>
      <c r="Y520" s="263"/>
      <c r="Z520" s="263"/>
      <c r="AA520" s="263"/>
      <c r="AB520" s="29">
        <v>19</v>
      </c>
    </row>
    <row r="521" spans="2:28">
      <c r="B521" s="265"/>
      <c r="C521" s="265"/>
      <c r="D521" s="265"/>
      <c r="E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5"/>
      <c r="P521" s="265"/>
      <c r="Q521" s="265"/>
      <c r="R521" s="265"/>
      <c r="S521" s="265"/>
      <c r="T521" s="265"/>
      <c r="U521" s="265"/>
      <c r="V521" s="265"/>
      <c r="W521" s="263"/>
      <c r="X521" s="263"/>
      <c r="Y521" s="263"/>
      <c r="Z521" s="263"/>
      <c r="AA521" s="263"/>
      <c r="AB521" s="29">
        <v>20</v>
      </c>
    </row>
    <row r="522" spans="2:28">
      <c r="B522" s="265"/>
      <c r="C522" s="265"/>
      <c r="D522" s="265"/>
      <c r="E522" s="265"/>
      <c r="F522" s="265"/>
      <c r="G522" s="265"/>
      <c r="H522" s="265"/>
      <c r="I522" s="265"/>
      <c r="J522" s="265"/>
      <c r="K522" s="265"/>
      <c r="L522" s="265"/>
      <c r="M522" s="265"/>
      <c r="N522" s="265"/>
      <c r="O522" s="265"/>
      <c r="P522" s="265"/>
      <c r="Q522" s="265"/>
      <c r="R522" s="265"/>
      <c r="S522" s="265"/>
      <c r="T522" s="265"/>
      <c r="U522" s="265"/>
      <c r="V522" s="265"/>
      <c r="W522" s="263"/>
      <c r="X522" s="263"/>
      <c r="Y522" s="263"/>
      <c r="Z522" s="263"/>
      <c r="AA522" s="263"/>
      <c r="AB522" s="29">
        <v>21</v>
      </c>
    </row>
    <row r="523" spans="2:28">
      <c r="B523" s="265"/>
      <c r="C523" s="265"/>
      <c r="D523" s="265"/>
      <c r="E523" s="265"/>
      <c r="F523" s="265"/>
      <c r="G523" s="265"/>
      <c r="H523" s="265"/>
      <c r="I523" s="265"/>
      <c r="J523" s="265"/>
      <c r="K523" s="265"/>
      <c r="L523" s="265"/>
      <c r="M523" s="265"/>
      <c r="N523" s="265"/>
      <c r="O523" s="265"/>
      <c r="P523" s="265"/>
      <c r="Q523" s="265"/>
      <c r="R523" s="265"/>
      <c r="S523" s="265"/>
      <c r="T523" s="265"/>
      <c r="U523" s="265"/>
      <c r="V523" s="265"/>
      <c r="W523" s="263"/>
      <c r="X523" s="263"/>
      <c r="Y523" s="263"/>
      <c r="Z523" s="263"/>
      <c r="AA523" s="263"/>
      <c r="AB523" s="29">
        <v>22</v>
      </c>
    </row>
    <row r="524" spans="2:28">
      <c r="B524" s="265"/>
      <c r="C524" s="265"/>
      <c r="D524" s="265"/>
      <c r="E524" s="265"/>
      <c r="F524" s="265"/>
      <c r="G524" s="265"/>
      <c r="H524" s="265"/>
      <c r="I524" s="265"/>
      <c r="J524" s="265"/>
      <c r="K524" s="265"/>
      <c r="L524" s="265"/>
      <c r="M524" s="265"/>
      <c r="N524" s="265"/>
      <c r="O524" s="265"/>
      <c r="P524" s="265"/>
      <c r="Q524" s="265"/>
      <c r="R524" s="265"/>
      <c r="S524" s="265"/>
      <c r="T524" s="265"/>
      <c r="U524" s="265"/>
      <c r="V524" s="265"/>
      <c r="W524" s="263"/>
      <c r="X524" s="263"/>
      <c r="Y524" s="263"/>
      <c r="Z524" s="263"/>
      <c r="AA524" s="263"/>
      <c r="AB524" s="29">
        <v>23</v>
      </c>
    </row>
    <row r="525" spans="2:28">
      <c r="B525" s="265"/>
      <c r="C525" s="265"/>
      <c r="D525" s="265"/>
      <c r="E525" s="265"/>
      <c r="F525" s="265"/>
      <c r="G525" s="265"/>
      <c r="H525" s="265"/>
      <c r="I525" s="265"/>
      <c r="J525" s="265"/>
      <c r="K525" s="265"/>
      <c r="L525" s="265"/>
      <c r="M525" s="265"/>
      <c r="N525" s="265"/>
      <c r="O525" s="265"/>
      <c r="P525" s="265"/>
      <c r="Q525" s="265"/>
      <c r="R525" s="265"/>
      <c r="S525" s="265"/>
      <c r="T525" s="265"/>
      <c r="U525" s="265"/>
      <c r="V525" s="265"/>
      <c r="W525" s="263"/>
      <c r="X525" s="263"/>
      <c r="Y525" s="263"/>
      <c r="Z525" s="263"/>
      <c r="AA525" s="263"/>
      <c r="AB525" s="29">
        <v>24</v>
      </c>
    </row>
    <row r="526" spans="2:28">
      <c r="B526" s="265"/>
      <c r="C526" s="265"/>
      <c r="D526" s="265"/>
      <c r="E526" s="265"/>
      <c r="F526" s="265"/>
      <c r="G526" s="265"/>
      <c r="H526" s="265"/>
      <c r="I526" s="265"/>
      <c r="J526" s="265"/>
      <c r="K526" s="265"/>
      <c r="L526" s="265"/>
      <c r="M526" s="265"/>
      <c r="N526" s="265"/>
      <c r="O526" s="265"/>
      <c r="P526" s="265"/>
      <c r="Q526" s="265"/>
      <c r="R526" s="265"/>
      <c r="S526" s="265"/>
      <c r="T526" s="265"/>
      <c r="U526" s="265"/>
      <c r="V526" s="265"/>
      <c r="W526" s="263"/>
      <c r="X526" s="263"/>
      <c r="Y526" s="263"/>
      <c r="Z526" s="263"/>
      <c r="AA526" s="263"/>
      <c r="AB526" s="29">
        <v>25</v>
      </c>
    </row>
    <row r="527" spans="2:28">
      <c r="B527" s="265"/>
      <c r="C527" s="265"/>
      <c r="D527" s="265"/>
      <c r="E527" s="265"/>
      <c r="F527" s="265"/>
      <c r="G527" s="265"/>
      <c r="H527" s="265"/>
      <c r="I527" s="265"/>
      <c r="J527" s="265"/>
      <c r="K527" s="265"/>
      <c r="L527" s="265"/>
      <c r="M527" s="265"/>
      <c r="N527" s="265"/>
      <c r="O527" s="265"/>
      <c r="P527" s="265"/>
      <c r="Q527" s="265"/>
      <c r="R527" s="265"/>
      <c r="S527" s="265"/>
      <c r="T527" s="265"/>
      <c r="U527" s="265"/>
      <c r="V527" s="265"/>
      <c r="W527" s="263"/>
      <c r="X527" s="263"/>
      <c r="Y527" s="263"/>
      <c r="Z527" s="263"/>
      <c r="AA527" s="263"/>
      <c r="AB527" s="29">
        <v>26</v>
      </c>
    </row>
    <row r="528" spans="2:28">
      <c r="B528" s="265"/>
      <c r="C528" s="265"/>
      <c r="D528" s="265"/>
      <c r="E528" s="265"/>
      <c r="F528" s="265"/>
      <c r="G528" s="265"/>
      <c r="H528" s="265"/>
      <c r="I528" s="265"/>
      <c r="J528" s="265"/>
      <c r="K528" s="265"/>
      <c r="L528" s="265"/>
      <c r="M528" s="265"/>
      <c r="N528" s="265"/>
      <c r="O528" s="265"/>
      <c r="P528" s="265"/>
      <c r="Q528" s="265"/>
      <c r="R528" s="265"/>
      <c r="S528" s="265"/>
      <c r="T528" s="265"/>
      <c r="U528" s="265"/>
      <c r="V528" s="265"/>
      <c r="W528" s="263"/>
      <c r="X528" s="263"/>
      <c r="Y528" s="263"/>
      <c r="Z528" s="263"/>
      <c r="AA528" s="263"/>
      <c r="AB528" s="29">
        <v>27</v>
      </c>
    </row>
    <row r="529" spans="2:28">
      <c r="B529" s="265"/>
      <c r="C529" s="265"/>
      <c r="D529" s="265"/>
      <c r="E529" s="265"/>
      <c r="F529" s="265"/>
      <c r="G529" s="265"/>
      <c r="H529" s="265"/>
      <c r="I529" s="265"/>
      <c r="J529" s="265"/>
      <c r="K529" s="265"/>
      <c r="L529" s="265"/>
      <c r="M529" s="265"/>
      <c r="N529" s="265"/>
      <c r="O529" s="265"/>
      <c r="P529" s="265"/>
      <c r="Q529" s="265"/>
      <c r="R529" s="265"/>
      <c r="S529" s="265"/>
      <c r="T529" s="265"/>
      <c r="U529" s="265"/>
      <c r="V529" s="265"/>
      <c r="W529" s="263"/>
      <c r="X529" s="263"/>
      <c r="Y529" s="263"/>
      <c r="Z529" s="263"/>
      <c r="AA529" s="263"/>
      <c r="AB529" s="29">
        <v>28</v>
      </c>
    </row>
    <row r="530" spans="2:28">
      <c r="B530" s="265"/>
      <c r="C530" s="265"/>
      <c r="D530" s="265"/>
      <c r="E530" s="265"/>
      <c r="F530" s="265"/>
      <c r="G530" s="265"/>
      <c r="H530" s="265"/>
      <c r="I530" s="265"/>
      <c r="J530" s="265"/>
      <c r="K530" s="265"/>
      <c r="L530" s="265"/>
      <c r="M530" s="265"/>
      <c r="N530" s="265"/>
      <c r="O530" s="265"/>
      <c r="P530" s="265"/>
      <c r="Q530" s="265"/>
      <c r="R530" s="265"/>
      <c r="S530" s="265"/>
      <c r="T530" s="265"/>
      <c r="U530" s="265"/>
      <c r="V530" s="265"/>
      <c r="W530" s="263"/>
      <c r="X530" s="263"/>
      <c r="Y530" s="263"/>
      <c r="Z530" s="263"/>
      <c r="AA530" s="263"/>
      <c r="AB530" s="29">
        <v>29</v>
      </c>
    </row>
    <row r="531" spans="2:28">
      <c r="B531" s="265"/>
      <c r="C531" s="265"/>
      <c r="D531" s="265"/>
      <c r="E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5"/>
      <c r="P531" s="265"/>
      <c r="Q531" s="265"/>
      <c r="R531" s="265"/>
      <c r="S531" s="265"/>
      <c r="T531" s="265"/>
      <c r="U531" s="265"/>
      <c r="V531" s="265"/>
      <c r="W531" s="263"/>
      <c r="X531" s="263"/>
      <c r="Y531" s="263"/>
      <c r="Z531" s="263"/>
      <c r="AA531" s="263"/>
      <c r="AB531" s="29">
        <v>30</v>
      </c>
    </row>
    <row r="532" spans="2:28"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9"/>
      <c r="N532" s="29"/>
      <c r="O532" s="29"/>
      <c r="P532" s="29"/>
      <c r="Q532" s="37"/>
      <c r="R532" s="37"/>
      <c r="S532" s="37"/>
      <c r="T532" s="37"/>
      <c r="U532" s="37"/>
      <c r="V532" s="29"/>
    </row>
    <row r="533" spans="2:28"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9"/>
      <c r="N533" s="29"/>
      <c r="O533" s="29"/>
      <c r="P533" s="29"/>
      <c r="Q533" s="37"/>
      <c r="R533" s="37"/>
      <c r="S533" s="37"/>
      <c r="T533" s="37"/>
      <c r="U533" s="37"/>
      <c r="V533" s="29"/>
    </row>
    <row r="534" spans="2:28"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9"/>
      <c r="N534" s="29"/>
      <c r="O534" s="29"/>
      <c r="P534" s="29"/>
      <c r="Q534" s="36"/>
      <c r="R534" s="36"/>
      <c r="S534" s="36"/>
      <c r="T534" s="36"/>
      <c r="U534" s="36"/>
      <c r="V534" s="29"/>
    </row>
    <row r="535" spans="2:28">
      <c r="B535" s="276" t="s">
        <v>36</v>
      </c>
      <c r="C535" s="277"/>
      <c r="D535" s="277"/>
      <c r="E535" s="277"/>
      <c r="F535" s="277"/>
      <c r="G535" s="277"/>
      <c r="H535" s="277"/>
      <c r="I535" s="277"/>
      <c r="J535" s="277"/>
      <c r="K535" s="277"/>
      <c r="L535" s="278"/>
      <c r="M535" s="268">
        <f>COUNTA(W539:AA568)</f>
        <v>0</v>
      </c>
      <c r="N535" s="268"/>
      <c r="O535" s="268"/>
      <c r="P535" s="268" t="s">
        <v>17</v>
      </c>
      <c r="Q535" s="264">
        <f>SUM(W539:AA568)</f>
        <v>0</v>
      </c>
      <c r="R535" s="264"/>
      <c r="S535" s="264"/>
      <c r="T535" s="264"/>
      <c r="U535" s="264"/>
      <c r="V535" s="268" t="s">
        <v>18</v>
      </c>
    </row>
    <row r="536" spans="2:28">
      <c r="B536" s="279"/>
      <c r="C536" s="280"/>
      <c r="D536" s="280"/>
      <c r="E536" s="280"/>
      <c r="F536" s="280"/>
      <c r="G536" s="280"/>
      <c r="H536" s="280"/>
      <c r="I536" s="280"/>
      <c r="J536" s="280"/>
      <c r="K536" s="280"/>
      <c r="L536" s="281"/>
      <c r="M536" s="268"/>
      <c r="N536" s="268"/>
      <c r="O536" s="268"/>
      <c r="P536" s="268"/>
      <c r="Q536" s="264"/>
      <c r="R536" s="264"/>
      <c r="S536" s="264"/>
      <c r="T536" s="264"/>
      <c r="U536" s="264"/>
      <c r="V536" s="268"/>
    </row>
    <row r="537" spans="2:28"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</row>
    <row r="538" spans="2:28">
      <c r="B538" s="266" t="s">
        <v>74</v>
      </c>
      <c r="C538" s="266"/>
      <c r="D538" s="266"/>
      <c r="E538" s="266"/>
      <c r="F538" s="266"/>
      <c r="G538" s="266"/>
      <c r="H538" s="266"/>
      <c r="I538" s="266"/>
      <c r="J538" s="266"/>
      <c r="K538" s="266"/>
      <c r="L538" s="266"/>
      <c r="M538" s="266"/>
      <c r="N538" s="266"/>
      <c r="O538" s="266"/>
      <c r="P538" s="266"/>
      <c r="Q538" s="266"/>
      <c r="R538" s="266"/>
      <c r="S538" s="266"/>
      <c r="T538" s="266"/>
      <c r="U538" s="266"/>
      <c r="V538" s="266"/>
      <c r="W538" s="267" t="s">
        <v>73</v>
      </c>
      <c r="X538" s="267"/>
      <c r="Y538" s="267"/>
      <c r="Z538" s="267"/>
      <c r="AA538" s="267"/>
    </row>
    <row r="539" spans="2:28">
      <c r="B539" s="265"/>
      <c r="C539" s="265"/>
      <c r="D539" s="265"/>
      <c r="E539" s="265"/>
      <c r="F539" s="265"/>
      <c r="G539" s="265"/>
      <c r="H539" s="265"/>
      <c r="I539" s="265"/>
      <c r="J539" s="265"/>
      <c r="K539" s="265"/>
      <c r="L539" s="265"/>
      <c r="M539" s="265"/>
      <c r="N539" s="265"/>
      <c r="O539" s="265"/>
      <c r="P539" s="265"/>
      <c r="Q539" s="265"/>
      <c r="R539" s="265"/>
      <c r="S539" s="265"/>
      <c r="T539" s="265"/>
      <c r="U539" s="265"/>
      <c r="V539" s="265"/>
      <c r="W539" s="260"/>
      <c r="X539" s="261"/>
      <c r="Y539" s="261"/>
      <c r="Z539" s="261"/>
      <c r="AA539" s="262"/>
      <c r="AB539" s="24">
        <v>1</v>
      </c>
    </row>
    <row r="540" spans="2:28">
      <c r="B540" s="265"/>
      <c r="C540" s="265"/>
      <c r="D540" s="265"/>
      <c r="E540" s="265"/>
      <c r="F540" s="265"/>
      <c r="G540" s="265"/>
      <c r="H540" s="265"/>
      <c r="I540" s="265"/>
      <c r="J540" s="265"/>
      <c r="K540" s="265"/>
      <c r="L540" s="265"/>
      <c r="M540" s="265"/>
      <c r="N540" s="265"/>
      <c r="O540" s="265"/>
      <c r="P540" s="265"/>
      <c r="Q540" s="265"/>
      <c r="R540" s="265"/>
      <c r="S540" s="265"/>
      <c r="T540" s="265"/>
      <c r="U540" s="265"/>
      <c r="V540" s="265"/>
      <c r="W540" s="260"/>
      <c r="X540" s="261"/>
      <c r="Y540" s="261"/>
      <c r="Z540" s="261"/>
      <c r="AA540" s="262"/>
      <c r="AB540" s="24">
        <v>2</v>
      </c>
    </row>
    <row r="541" spans="2:28">
      <c r="B541" s="265"/>
      <c r="C541" s="265"/>
      <c r="D541" s="265"/>
      <c r="E541" s="265"/>
      <c r="F541" s="265"/>
      <c r="G541" s="265"/>
      <c r="H541" s="265"/>
      <c r="I541" s="265"/>
      <c r="J541" s="265"/>
      <c r="K541" s="265"/>
      <c r="L541" s="265"/>
      <c r="M541" s="265"/>
      <c r="N541" s="265"/>
      <c r="O541" s="265"/>
      <c r="P541" s="265"/>
      <c r="Q541" s="265"/>
      <c r="R541" s="265"/>
      <c r="S541" s="265"/>
      <c r="T541" s="265"/>
      <c r="U541" s="265"/>
      <c r="V541" s="265"/>
      <c r="W541" s="260"/>
      <c r="X541" s="261"/>
      <c r="Y541" s="261"/>
      <c r="Z541" s="261"/>
      <c r="AA541" s="262"/>
      <c r="AB541" s="24">
        <v>3</v>
      </c>
    </row>
    <row r="542" spans="2:28">
      <c r="B542" s="265"/>
      <c r="C542" s="265"/>
      <c r="D542" s="265"/>
      <c r="E542" s="265"/>
      <c r="F542" s="265"/>
      <c r="G542" s="265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265"/>
      <c r="S542" s="265"/>
      <c r="T542" s="265"/>
      <c r="U542" s="265"/>
      <c r="V542" s="265"/>
      <c r="W542" s="260"/>
      <c r="X542" s="261"/>
      <c r="Y542" s="261"/>
      <c r="Z542" s="261"/>
      <c r="AA542" s="262"/>
      <c r="AB542" s="24">
        <v>4</v>
      </c>
    </row>
    <row r="543" spans="2:28">
      <c r="B543" s="265"/>
      <c r="C543" s="265"/>
      <c r="D543" s="265"/>
      <c r="E543" s="265"/>
      <c r="F543" s="265"/>
      <c r="G543" s="265"/>
      <c r="H543" s="265"/>
      <c r="I543" s="265"/>
      <c r="J543" s="265"/>
      <c r="K543" s="265"/>
      <c r="L543" s="265"/>
      <c r="M543" s="265"/>
      <c r="N543" s="265"/>
      <c r="O543" s="265"/>
      <c r="P543" s="265"/>
      <c r="Q543" s="265"/>
      <c r="R543" s="265"/>
      <c r="S543" s="265"/>
      <c r="T543" s="265"/>
      <c r="U543" s="265"/>
      <c r="V543" s="265"/>
      <c r="W543" s="260"/>
      <c r="X543" s="261"/>
      <c r="Y543" s="261"/>
      <c r="Z543" s="261"/>
      <c r="AA543" s="262"/>
      <c r="AB543" s="24">
        <v>5</v>
      </c>
    </row>
    <row r="544" spans="2:28">
      <c r="B544" s="265"/>
      <c r="C544" s="265"/>
      <c r="D544" s="265"/>
      <c r="E544" s="265"/>
      <c r="F544" s="265"/>
      <c r="G544" s="265"/>
      <c r="H544" s="265"/>
      <c r="I544" s="265"/>
      <c r="J544" s="265"/>
      <c r="K544" s="265"/>
      <c r="L544" s="265"/>
      <c r="M544" s="265"/>
      <c r="N544" s="265"/>
      <c r="O544" s="265"/>
      <c r="P544" s="265"/>
      <c r="Q544" s="265"/>
      <c r="R544" s="265"/>
      <c r="S544" s="265"/>
      <c r="T544" s="265"/>
      <c r="U544" s="265"/>
      <c r="V544" s="265"/>
      <c r="W544" s="260"/>
      <c r="X544" s="261"/>
      <c r="Y544" s="261"/>
      <c r="Z544" s="261"/>
      <c r="AA544" s="262"/>
      <c r="AB544" s="24">
        <v>6</v>
      </c>
    </row>
    <row r="545" spans="2:28">
      <c r="B545" s="265"/>
      <c r="C545" s="265"/>
      <c r="D545" s="265"/>
      <c r="E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0"/>
      <c r="X545" s="261"/>
      <c r="Y545" s="261"/>
      <c r="Z545" s="261"/>
      <c r="AA545" s="262"/>
      <c r="AB545" s="24">
        <v>7</v>
      </c>
    </row>
    <row r="546" spans="2:28">
      <c r="B546" s="265"/>
      <c r="C546" s="265"/>
      <c r="D546" s="265"/>
      <c r="E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0"/>
      <c r="X546" s="261"/>
      <c r="Y546" s="261"/>
      <c r="Z546" s="261"/>
      <c r="AA546" s="262"/>
      <c r="AB546" s="24">
        <v>8</v>
      </c>
    </row>
    <row r="547" spans="2:28">
      <c r="B547" s="265"/>
      <c r="C547" s="265"/>
      <c r="D547" s="265"/>
      <c r="E547" s="265"/>
      <c r="F547" s="265"/>
      <c r="G547" s="265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0"/>
      <c r="X547" s="261"/>
      <c r="Y547" s="261"/>
      <c r="Z547" s="261"/>
      <c r="AA547" s="262"/>
      <c r="AB547" s="24">
        <v>9</v>
      </c>
    </row>
    <row r="548" spans="2:28">
      <c r="B548" s="265"/>
      <c r="C548" s="265"/>
      <c r="D548" s="265"/>
      <c r="E548" s="265"/>
      <c r="F548" s="265"/>
      <c r="G548" s="265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0"/>
      <c r="X548" s="261"/>
      <c r="Y548" s="261"/>
      <c r="Z548" s="261"/>
      <c r="AA548" s="262"/>
      <c r="AB548" s="24">
        <v>10</v>
      </c>
    </row>
    <row r="549" spans="2:28">
      <c r="B549" s="265"/>
      <c r="C549" s="265"/>
      <c r="D549" s="265"/>
      <c r="E549" s="265"/>
      <c r="F549" s="265"/>
      <c r="G549" s="265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0"/>
      <c r="X549" s="261"/>
      <c r="Y549" s="261"/>
      <c r="Z549" s="261"/>
      <c r="AA549" s="262"/>
      <c r="AB549" s="24">
        <v>11</v>
      </c>
    </row>
    <row r="550" spans="2:28">
      <c r="B550" s="265"/>
      <c r="C550" s="265"/>
      <c r="D550" s="265"/>
      <c r="E550" s="265"/>
      <c r="F550" s="265"/>
      <c r="G550" s="265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0"/>
      <c r="X550" s="261"/>
      <c r="Y550" s="261"/>
      <c r="Z550" s="261"/>
      <c r="AA550" s="262"/>
      <c r="AB550" s="24">
        <v>12</v>
      </c>
    </row>
    <row r="551" spans="2:28">
      <c r="B551" s="265"/>
      <c r="C551" s="265"/>
      <c r="D551" s="265"/>
      <c r="E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0"/>
      <c r="X551" s="261"/>
      <c r="Y551" s="261"/>
      <c r="Z551" s="261"/>
      <c r="AA551" s="262"/>
      <c r="AB551" s="24">
        <v>13</v>
      </c>
    </row>
    <row r="552" spans="2:28">
      <c r="B552" s="265"/>
      <c r="C552" s="265"/>
      <c r="D552" s="265"/>
      <c r="E552" s="265"/>
      <c r="F552" s="265"/>
      <c r="G552" s="265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0"/>
      <c r="X552" s="261"/>
      <c r="Y552" s="261"/>
      <c r="Z552" s="261"/>
      <c r="AA552" s="262"/>
      <c r="AB552" s="24">
        <v>14</v>
      </c>
    </row>
    <row r="553" spans="2:28">
      <c r="B553" s="265"/>
      <c r="C553" s="265"/>
      <c r="D553" s="265"/>
      <c r="E553" s="265"/>
      <c r="F553" s="265"/>
      <c r="G553" s="265"/>
      <c r="H553" s="265"/>
      <c r="I553" s="265"/>
      <c r="J553" s="265"/>
      <c r="K553" s="265"/>
      <c r="L553" s="265"/>
      <c r="M553" s="265"/>
      <c r="N553" s="265"/>
      <c r="O553" s="265"/>
      <c r="P553" s="265"/>
      <c r="Q553" s="265"/>
      <c r="R553" s="265"/>
      <c r="S553" s="265"/>
      <c r="T553" s="265"/>
      <c r="U553" s="265"/>
      <c r="V553" s="265"/>
      <c r="W553" s="260"/>
      <c r="X553" s="261"/>
      <c r="Y553" s="261"/>
      <c r="Z553" s="261"/>
      <c r="AA553" s="262"/>
      <c r="AB553" s="24">
        <v>15</v>
      </c>
    </row>
    <row r="554" spans="2:28">
      <c r="B554" s="265"/>
      <c r="C554" s="265"/>
      <c r="D554" s="265"/>
      <c r="E554" s="265"/>
      <c r="F554" s="265"/>
      <c r="G554" s="265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0"/>
      <c r="X554" s="261"/>
      <c r="Y554" s="261"/>
      <c r="Z554" s="261"/>
      <c r="AA554" s="262"/>
      <c r="AB554" s="24">
        <v>16</v>
      </c>
    </row>
    <row r="555" spans="2:28">
      <c r="B555" s="265"/>
      <c r="C555" s="265"/>
      <c r="D555" s="265"/>
      <c r="E555" s="265"/>
      <c r="F555" s="265"/>
      <c r="G555" s="265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0"/>
      <c r="X555" s="261"/>
      <c r="Y555" s="261"/>
      <c r="Z555" s="261"/>
      <c r="AA555" s="262"/>
      <c r="AB555" s="24">
        <v>17</v>
      </c>
    </row>
    <row r="556" spans="2:28">
      <c r="B556" s="265"/>
      <c r="C556" s="265"/>
      <c r="D556" s="265"/>
      <c r="E556" s="265"/>
      <c r="F556" s="265"/>
      <c r="G556" s="265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0"/>
      <c r="X556" s="261"/>
      <c r="Y556" s="261"/>
      <c r="Z556" s="261"/>
      <c r="AA556" s="262"/>
      <c r="AB556" s="24">
        <v>18</v>
      </c>
    </row>
    <row r="557" spans="2:28">
      <c r="B557" s="265"/>
      <c r="C557" s="265"/>
      <c r="D557" s="265"/>
      <c r="E557" s="265"/>
      <c r="F557" s="265"/>
      <c r="G557" s="265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0"/>
      <c r="X557" s="261"/>
      <c r="Y557" s="261"/>
      <c r="Z557" s="261"/>
      <c r="AA557" s="262"/>
      <c r="AB557" s="24">
        <v>19</v>
      </c>
    </row>
    <row r="558" spans="2:28">
      <c r="B558" s="265"/>
      <c r="C558" s="265"/>
      <c r="D558" s="265"/>
      <c r="E558" s="265"/>
      <c r="F558" s="265"/>
      <c r="G558" s="265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0"/>
      <c r="X558" s="261"/>
      <c r="Y558" s="261"/>
      <c r="Z558" s="261"/>
      <c r="AA558" s="262"/>
      <c r="AB558" s="24">
        <v>20</v>
      </c>
    </row>
    <row r="559" spans="2:28">
      <c r="B559" s="265"/>
      <c r="C559" s="265"/>
      <c r="D559" s="265"/>
      <c r="E559" s="265"/>
      <c r="F559" s="265"/>
      <c r="G559" s="265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0"/>
      <c r="X559" s="261"/>
      <c r="Y559" s="261"/>
      <c r="Z559" s="261"/>
      <c r="AA559" s="262"/>
      <c r="AB559" s="24">
        <v>21</v>
      </c>
    </row>
    <row r="560" spans="2:28">
      <c r="B560" s="265"/>
      <c r="C560" s="265"/>
      <c r="D560" s="265"/>
      <c r="E560" s="265"/>
      <c r="F560" s="265"/>
      <c r="G560" s="265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0"/>
      <c r="X560" s="261"/>
      <c r="Y560" s="261"/>
      <c r="Z560" s="261"/>
      <c r="AA560" s="262"/>
      <c r="AB560" s="24">
        <v>22</v>
      </c>
    </row>
    <row r="561" spans="2:28">
      <c r="B561" s="265"/>
      <c r="C561" s="265"/>
      <c r="D561" s="265"/>
      <c r="E561" s="265"/>
      <c r="F561" s="265"/>
      <c r="G561" s="265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0"/>
      <c r="X561" s="261"/>
      <c r="Y561" s="261"/>
      <c r="Z561" s="261"/>
      <c r="AA561" s="262"/>
      <c r="AB561" s="24">
        <v>23</v>
      </c>
    </row>
    <row r="562" spans="2:28">
      <c r="B562" s="265"/>
      <c r="C562" s="265"/>
      <c r="D562" s="265"/>
      <c r="E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0"/>
      <c r="X562" s="261"/>
      <c r="Y562" s="261"/>
      <c r="Z562" s="261"/>
      <c r="AA562" s="262"/>
      <c r="AB562" s="24">
        <v>24</v>
      </c>
    </row>
    <row r="563" spans="2:28">
      <c r="B563" s="265"/>
      <c r="C563" s="265"/>
      <c r="D563" s="265"/>
      <c r="E563" s="265"/>
      <c r="F563" s="265"/>
      <c r="G563" s="265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0"/>
      <c r="X563" s="261"/>
      <c r="Y563" s="261"/>
      <c r="Z563" s="261"/>
      <c r="AA563" s="262"/>
      <c r="AB563" s="24">
        <v>25</v>
      </c>
    </row>
    <row r="564" spans="2:28">
      <c r="B564" s="265"/>
      <c r="C564" s="265"/>
      <c r="D564" s="265"/>
      <c r="E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0"/>
      <c r="X564" s="261"/>
      <c r="Y564" s="261"/>
      <c r="Z564" s="261"/>
      <c r="AA564" s="262"/>
      <c r="AB564" s="24">
        <v>26</v>
      </c>
    </row>
    <row r="565" spans="2:28">
      <c r="B565" s="265"/>
      <c r="C565" s="265"/>
      <c r="D565" s="265"/>
      <c r="E565" s="265"/>
      <c r="F565" s="265"/>
      <c r="G565" s="265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0"/>
      <c r="X565" s="261"/>
      <c r="Y565" s="261"/>
      <c r="Z565" s="261"/>
      <c r="AA565" s="262"/>
      <c r="AB565" s="24">
        <v>27</v>
      </c>
    </row>
    <row r="566" spans="2:28">
      <c r="B566" s="265"/>
      <c r="C566" s="265"/>
      <c r="D566" s="265"/>
      <c r="E566" s="265"/>
      <c r="F566" s="265"/>
      <c r="G566" s="265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0"/>
      <c r="X566" s="261"/>
      <c r="Y566" s="261"/>
      <c r="Z566" s="261"/>
      <c r="AA566" s="262"/>
      <c r="AB566" s="24">
        <v>28</v>
      </c>
    </row>
    <row r="567" spans="2:28">
      <c r="B567" s="265"/>
      <c r="C567" s="265"/>
      <c r="D567" s="265"/>
      <c r="E567" s="265"/>
      <c r="F567" s="265"/>
      <c r="G567" s="265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0"/>
      <c r="X567" s="261"/>
      <c r="Y567" s="261"/>
      <c r="Z567" s="261"/>
      <c r="AA567" s="262"/>
      <c r="AB567" s="24">
        <v>29</v>
      </c>
    </row>
    <row r="568" spans="2:28">
      <c r="B568" s="265"/>
      <c r="C568" s="265"/>
      <c r="D568" s="265"/>
      <c r="E568" s="265"/>
      <c r="F568" s="265"/>
      <c r="G568" s="265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0"/>
      <c r="X568" s="261"/>
      <c r="Y568" s="261"/>
      <c r="Z568" s="261"/>
      <c r="AA568" s="262"/>
      <c r="AB568" s="24">
        <v>30</v>
      </c>
    </row>
    <row r="569" spans="2:28"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</row>
    <row r="570" spans="2:28">
      <c r="B570" s="276" t="s">
        <v>37</v>
      </c>
      <c r="C570" s="277"/>
      <c r="D570" s="277"/>
      <c r="E570" s="277"/>
      <c r="F570" s="277"/>
      <c r="G570" s="277"/>
      <c r="H570" s="277"/>
      <c r="I570" s="277"/>
      <c r="J570" s="277"/>
      <c r="K570" s="277"/>
      <c r="L570" s="278"/>
      <c r="M570" s="268">
        <f>COUNTA(W574:AA603)</f>
        <v>0</v>
      </c>
      <c r="N570" s="268"/>
      <c r="O570" s="268"/>
      <c r="P570" s="268" t="s">
        <v>17</v>
      </c>
      <c r="Q570" s="264">
        <f>SUM(W574:AA603)</f>
        <v>0</v>
      </c>
      <c r="R570" s="264"/>
      <c r="S570" s="264"/>
      <c r="T570" s="264"/>
      <c r="U570" s="264"/>
      <c r="V570" s="268" t="s">
        <v>18</v>
      </c>
    </row>
    <row r="571" spans="2:28">
      <c r="B571" s="279"/>
      <c r="C571" s="280"/>
      <c r="D571" s="280"/>
      <c r="E571" s="280"/>
      <c r="F571" s="280"/>
      <c r="G571" s="280"/>
      <c r="H571" s="280"/>
      <c r="I571" s="280"/>
      <c r="J571" s="280"/>
      <c r="K571" s="280"/>
      <c r="L571" s="281"/>
      <c r="M571" s="268"/>
      <c r="N571" s="268"/>
      <c r="O571" s="268"/>
      <c r="P571" s="268"/>
      <c r="Q571" s="264"/>
      <c r="R571" s="264"/>
      <c r="S571" s="264"/>
      <c r="T571" s="264"/>
      <c r="U571" s="264"/>
      <c r="V571" s="268"/>
    </row>
    <row r="572" spans="2:28"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</row>
    <row r="573" spans="2:28">
      <c r="B573" s="266" t="s">
        <v>74</v>
      </c>
      <c r="C573" s="266"/>
      <c r="D573" s="266"/>
      <c r="E573" s="266"/>
      <c r="F573" s="266"/>
      <c r="G573" s="266"/>
      <c r="H573" s="266"/>
      <c r="I573" s="266"/>
      <c r="J573" s="266"/>
      <c r="K573" s="266"/>
      <c r="L573" s="266"/>
      <c r="M573" s="266"/>
      <c r="N573" s="266"/>
      <c r="O573" s="266"/>
      <c r="P573" s="266"/>
      <c r="Q573" s="266"/>
      <c r="R573" s="266"/>
      <c r="S573" s="266"/>
      <c r="T573" s="266"/>
      <c r="U573" s="266"/>
      <c r="V573" s="266"/>
      <c r="W573" s="267" t="s">
        <v>77</v>
      </c>
      <c r="X573" s="267"/>
      <c r="Y573" s="267"/>
      <c r="Z573" s="267"/>
      <c r="AA573" s="267"/>
    </row>
    <row r="574" spans="2:28">
      <c r="B574" s="265"/>
      <c r="C574" s="265"/>
      <c r="D574" s="265"/>
      <c r="E574" s="265"/>
      <c r="F574" s="265"/>
      <c r="G574" s="265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0"/>
      <c r="X574" s="261"/>
      <c r="Y574" s="261"/>
      <c r="Z574" s="261"/>
      <c r="AA574" s="262"/>
      <c r="AB574" s="24">
        <v>1</v>
      </c>
    </row>
    <row r="575" spans="2:28">
      <c r="B575" s="265"/>
      <c r="C575" s="265"/>
      <c r="D575" s="265"/>
      <c r="E575" s="265"/>
      <c r="F575" s="265"/>
      <c r="G575" s="265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0"/>
      <c r="X575" s="261"/>
      <c r="Y575" s="261"/>
      <c r="Z575" s="261"/>
      <c r="AA575" s="262"/>
      <c r="AB575" s="24">
        <v>2</v>
      </c>
    </row>
    <row r="576" spans="2:28">
      <c r="B576" s="265"/>
      <c r="C576" s="265"/>
      <c r="D576" s="265"/>
      <c r="E576" s="265"/>
      <c r="F576" s="265"/>
      <c r="G576" s="265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0"/>
      <c r="X576" s="261"/>
      <c r="Y576" s="261"/>
      <c r="Z576" s="261"/>
      <c r="AA576" s="262"/>
      <c r="AB576" s="24">
        <v>3</v>
      </c>
    </row>
    <row r="577" spans="2:28">
      <c r="B577" s="265"/>
      <c r="C577" s="265"/>
      <c r="D577" s="265"/>
      <c r="E577" s="265"/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0"/>
      <c r="X577" s="261"/>
      <c r="Y577" s="261"/>
      <c r="Z577" s="261"/>
      <c r="AA577" s="262"/>
      <c r="AB577" s="24">
        <v>4</v>
      </c>
    </row>
    <row r="578" spans="2:28">
      <c r="B578" s="265"/>
      <c r="C578" s="265"/>
      <c r="D578" s="265"/>
      <c r="E578" s="265"/>
      <c r="F578" s="265"/>
      <c r="G578" s="265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0"/>
      <c r="X578" s="261"/>
      <c r="Y578" s="261"/>
      <c r="Z578" s="261"/>
      <c r="AA578" s="262"/>
      <c r="AB578" s="24">
        <v>5</v>
      </c>
    </row>
    <row r="579" spans="2:28">
      <c r="B579" s="265"/>
      <c r="C579" s="265"/>
      <c r="D579" s="265"/>
      <c r="E579" s="265"/>
      <c r="F579" s="265"/>
      <c r="G579" s="265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0"/>
      <c r="X579" s="261"/>
      <c r="Y579" s="261"/>
      <c r="Z579" s="261"/>
      <c r="AA579" s="262"/>
      <c r="AB579" s="24">
        <v>6</v>
      </c>
    </row>
    <row r="580" spans="2:28">
      <c r="B580" s="265"/>
      <c r="C580" s="265"/>
      <c r="D580" s="265"/>
      <c r="E580" s="265"/>
      <c r="F580" s="265"/>
      <c r="G580" s="265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0"/>
      <c r="X580" s="261"/>
      <c r="Y580" s="261"/>
      <c r="Z580" s="261"/>
      <c r="AA580" s="262"/>
      <c r="AB580" s="24">
        <v>7</v>
      </c>
    </row>
    <row r="581" spans="2:28">
      <c r="B581" s="265"/>
      <c r="C581" s="265"/>
      <c r="D581" s="265"/>
      <c r="E581" s="265"/>
      <c r="F581" s="265"/>
      <c r="G581" s="265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0"/>
      <c r="X581" s="261"/>
      <c r="Y581" s="261"/>
      <c r="Z581" s="261"/>
      <c r="AA581" s="262"/>
      <c r="AB581" s="24">
        <v>8</v>
      </c>
    </row>
    <row r="582" spans="2:28">
      <c r="B582" s="265"/>
      <c r="C582" s="265"/>
      <c r="D582" s="265"/>
      <c r="E582" s="265"/>
      <c r="F582" s="265"/>
      <c r="G582" s="265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0"/>
      <c r="X582" s="261"/>
      <c r="Y582" s="261"/>
      <c r="Z582" s="261"/>
      <c r="AA582" s="262"/>
      <c r="AB582" s="24">
        <v>9</v>
      </c>
    </row>
    <row r="583" spans="2:28">
      <c r="B583" s="265"/>
      <c r="C583" s="265"/>
      <c r="D583" s="265"/>
      <c r="E583" s="265"/>
      <c r="F583" s="265"/>
      <c r="G583" s="265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0"/>
      <c r="X583" s="261"/>
      <c r="Y583" s="261"/>
      <c r="Z583" s="261"/>
      <c r="AA583" s="262"/>
      <c r="AB583" s="24">
        <v>10</v>
      </c>
    </row>
    <row r="584" spans="2:28">
      <c r="B584" s="265"/>
      <c r="C584" s="265"/>
      <c r="D584" s="265"/>
      <c r="E584" s="265"/>
      <c r="F584" s="265"/>
      <c r="G584" s="265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0"/>
      <c r="X584" s="261"/>
      <c r="Y584" s="261"/>
      <c r="Z584" s="261"/>
      <c r="AA584" s="262"/>
      <c r="AB584" s="24">
        <v>11</v>
      </c>
    </row>
    <row r="585" spans="2:28">
      <c r="B585" s="265"/>
      <c r="C585" s="265"/>
      <c r="D585" s="265"/>
      <c r="E585" s="265"/>
      <c r="F585" s="265"/>
      <c r="G585" s="265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0"/>
      <c r="X585" s="261"/>
      <c r="Y585" s="261"/>
      <c r="Z585" s="261"/>
      <c r="AA585" s="262"/>
      <c r="AB585" s="24">
        <v>12</v>
      </c>
    </row>
    <row r="586" spans="2:28">
      <c r="B586" s="265"/>
      <c r="C586" s="265"/>
      <c r="D586" s="265"/>
      <c r="E586" s="265"/>
      <c r="F586" s="265"/>
      <c r="G586" s="265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0"/>
      <c r="X586" s="261"/>
      <c r="Y586" s="261"/>
      <c r="Z586" s="261"/>
      <c r="AA586" s="262"/>
      <c r="AB586" s="24">
        <v>13</v>
      </c>
    </row>
    <row r="587" spans="2:28">
      <c r="B587" s="265"/>
      <c r="C587" s="265"/>
      <c r="D587" s="265"/>
      <c r="E587" s="265"/>
      <c r="F587" s="265"/>
      <c r="G587" s="265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0"/>
      <c r="X587" s="261"/>
      <c r="Y587" s="261"/>
      <c r="Z587" s="261"/>
      <c r="AA587" s="262"/>
      <c r="AB587" s="24">
        <v>14</v>
      </c>
    </row>
    <row r="588" spans="2:28">
      <c r="B588" s="265"/>
      <c r="C588" s="265"/>
      <c r="D588" s="265"/>
      <c r="E588" s="265"/>
      <c r="F588" s="265"/>
      <c r="G588" s="265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0"/>
      <c r="X588" s="261"/>
      <c r="Y588" s="261"/>
      <c r="Z588" s="261"/>
      <c r="AA588" s="262"/>
      <c r="AB588" s="24">
        <v>15</v>
      </c>
    </row>
    <row r="589" spans="2:28">
      <c r="B589" s="265"/>
      <c r="C589" s="265"/>
      <c r="D589" s="265"/>
      <c r="E589" s="265"/>
      <c r="F589" s="265"/>
      <c r="G589" s="265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0"/>
      <c r="X589" s="261"/>
      <c r="Y589" s="261"/>
      <c r="Z589" s="261"/>
      <c r="AA589" s="262"/>
      <c r="AB589" s="24">
        <v>16</v>
      </c>
    </row>
    <row r="590" spans="2:28">
      <c r="B590" s="265"/>
      <c r="C590" s="265"/>
      <c r="D590" s="265"/>
      <c r="E590" s="265"/>
      <c r="F590" s="265"/>
      <c r="G590" s="265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0"/>
      <c r="X590" s="261"/>
      <c r="Y590" s="261"/>
      <c r="Z590" s="261"/>
      <c r="AA590" s="262"/>
      <c r="AB590" s="24">
        <v>17</v>
      </c>
    </row>
    <row r="591" spans="2:28">
      <c r="B591" s="265"/>
      <c r="C591" s="265"/>
      <c r="D591" s="265"/>
      <c r="E591" s="265"/>
      <c r="F591" s="265"/>
      <c r="G591" s="265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0"/>
      <c r="X591" s="261"/>
      <c r="Y591" s="261"/>
      <c r="Z591" s="261"/>
      <c r="AA591" s="262"/>
      <c r="AB591" s="24">
        <v>18</v>
      </c>
    </row>
    <row r="592" spans="2:28">
      <c r="B592" s="265"/>
      <c r="C592" s="265"/>
      <c r="D592" s="265"/>
      <c r="E592" s="265"/>
      <c r="F592" s="265"/>
      <c r="G592" s="265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0"/>
      <c r="X592" s="261"/>
      <c r="Y592" s="261"/>
      <c r="Z592" s="261"/>
      <c r="AA592" s="262"/>
      <c r="AB592" s="24">
        <v>19</v>
      </c>
    </row>
    <row r="593" spans="2:28">
      <c r="B593" s="265"/>
      <c r="C593" s="265"/>
      <c r="D593" s="265"/>
      <c r="E593" s="265"/>
      <c r="F593" s="265"/>
      <c r="G593" s="265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0"/>
      <c r="X593" s="261"/>
      <c r="Y593" s="261"/>
      <c r="Z593" s="261"/>
      <c r="AA593" s="262"/>
      <c r="AB593" s="24">
        <v>20</v>
      </c>
    </row>
    <row r="594" spans="2:28">
      <c r="B594" s="265"/>
      <c r="C594" s="265"/>
      <c r="D594" s="265"/>
      <c r="E594" s="265"/>
      <c r="F594" s="265"/>
      <c r="G594" s="265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0"/>
      <c r="X594" s="261"/>
      <c r="Y594" s="261"/>
      <c r="Z594" s="261"/>
      <c r="AA594" s="262"/>
      <c r="AB594" s="24">
        <v>21</v>
      </c>
    </row>
    <row r="595" spans="2:28">
      <c r="B595" s="265"/>
      <c r="C595" s="265"/>
      <c r="D595" s="265"/>
      <c r="E595" s="265"/>
      <c r="F595" s="265"/>
      <c r="G595" s="265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0"/>
      <c r="X595" s="261"/>
      <c r="Y595" s="261"/>
      <c r="Z595" s="261"/>
      <c r="AA595" s="262"/>
      <c r="AB595" s="24">
        <v>22</v>
      </c>
    </row>
    <row r="596" spans="2:28">
      <c r="B596" s="265"/>
      <c r="C596" s="265"/>
      <c r="D596" s="265"/>
      <c r="E596" s="265"/>
      <c r="F596" s="265"/>
      <c r="G596" s="265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0"/>
      <c r="X596" s="261"/>
      <c r="Y596" s="261"/>
      <c r="Z596" s="261"/>
      <c r="AA596" s="262"/>
      <c r="AB596" s="24">
        <v>23</v>
      </c>
    </row>
    <row r="597" spans="2:28">
      <c r="B597" s="265"/>
      <c r="C597" s="265"/>
      <c r="D597" s="265"/>
      <c r="E597" s="265"/>
      <c r="F597" s="265"/>
      <c r="G597" s="265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0"/>
      <c r="X597" s="261"/>
      <c r="Y597" s="261"/>
      <c r="Z597" s="261"/>
      <c r="AA597" s="262"/>
      <c r="AB597" s="24">
        <v>24</v>
      </c>
    </row>
    <row r="598" spans="2:28">
      <c r="B598" s="265"/>
      <c r="C598" s="265"/>
      <c r="D598" s="265"/>
      <c r="E598" s="265"/>
      <c r="F598" s="265"/>
      <c r="G598" s="265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0"/>
      <c r="X598" s="261"/>
      <c r="Y598" s="261"/>
      <c r="Z598" s="261"/>
      <c r="AA598" s="262"/>
      <c r="AB598" s="24">
        <v>25</v>
      </c>
    </row>
    <row r="599" spans="2:28">
      <c r="B599" s="265"/>
      <c r="C599" s="265"/>
      <c r="D599" s="265"/>
      <c r="E599" s="265"/>
      <c r="F599" s="265"/>
      <c r="G599" s="265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0"/>
      <c r="X599" s="261"/>
      <c r="Y599" s="261"/>
      <c r="Z599" s="261"/>
      <c r="AA599" s="262"/>
      <c r="AB599" s="24">
        <v>26</v>
      </c>
    </row>
    <row r="600" spans="2:28">
      <c r="B600" s="265"/>
      <c r="C600" s="265"/>
      <c r="D600" s="265"/>
      <c r="E600" s="265"/>
      <c r="F600" s="265"/>
      <c r="G600" s="265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0"/>
      <c r="X600" s="261"/>
      <c r="Y600" s="261"/>
      <c r="Z600" s="261"/>
      <c r="AA600" s="262"/>
      <c r="AB600" s="24">
        <v>27</v>
      </c>
    </row>
    <row r="601" spans="2:28">
      <c r="B601" s="265"/>
      <c r="C601" s="265"/>
      <c r="D601" s="265"/>
      <c r="E601" s="265"/>
      <c r="F601" s="265"/>
      <c r="G601" s="265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0"/>
      <c r="X601" s="261"/>
      <c r="Y601" s="261"/>
      <c r="Z601" s="261"/>
      <c r="AA601" s="262"/>
      <c r="AB601" s="24">
        <v>28</v>
      </c>
    </row>
    <row r="602" spans="2:28">
      <c r="B602" s="265"/>
      <c r="C602" s="265"/>
      <c r="D602" s="265"/>
      <c r="E602" s="265"/>
      <c r="F602" s="265"/>
      <c r="G602" s="265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0"/>
      <c r="X602" s="261"/>
      <c r="Y602" s="261"/>
      <c r="Z602" s="261"/>
      <c r="AA602" s="262"/>
      <c r="AB602" s="24">
        <v>29</v>
      </c>
    </row>
    <row r="603" spans="2:28">
      <c r="B603" s="265"/>
      <c r="C603" s="265"/>
      <c r="D603" s="265"/>
      <c r="E603" s="265"/>
      <c r="F603" s="265"/>
      <c r="G603" s="265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0"/>
      <c r="X603" s="261"/>
      <c r="Y603" s="261"/>
      <c r="Z603" s="261"/>
      <c r="AA603" s="262"/>
      <c r="AB603" s="24">
        <v>30</v>
      </c>
    </row>
    <row r="604" spans="2:28"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</row>
    <row r="605" spans="2:28">
      <c r="B605" s="276" t="s">
        <v>38</v>
      </c>
      <c r="C605" s="277"/>
      <c r="D605" s="277"/>
      <c r="E605" s="277"/>
      <c r="F605" s="277"/>
      <c r="G605" s="277"/>
      <c r="H605" s="277"/>
      <c r="I605" s="277"/>
      <c r="J605" s="277"/>
      <c r="K605" s="277"/>
      <c r="L605" s="278"/>
      <c r="M605" s="268">
        <f>COUNTA(W609:AA638)</f>
        <v>0</v>
      </c>
      <c r="N605" s="268"/>
      <c r="O605" s="268"/>
      <c r="P605" s="268" t="s">
        <v>17</v>
      </c>
      <c r="Q605" s="264">
        <f>SUM(W609:AA638)</f>
        <v>0</v>
      </c>
      <c r="R605" s="264"/>
      <c r="S605" s="264"/>
      <c r="T605" s="264"/>
      <c r="U605" s="264"/>
      <c r="V605" s="268" t="s">
        <v>18</v>
      </c>
    </row>
    <row r="606" spans="2:28">
      <c r="B606" s="279"/>
      <c r="C606" s="280"/>
      <c r="D606" s="280"/>
      <c r="E606" s="280"/>
      <c r="F606" s="280"/>
      <c r="G606" s="280"/>
      <c r="H606" s="280"/>
      <c r="I606" s="280"/>
      <c r="J606" s="280"/>
      <c r="K606" s="280"/>
      <c r="L606" s="281"/>
      <c r="M606" s="268"/>
      <c r="N606" s="268"/>
      <c r="O606" s="268"/>
      <c r="P606" s="268"/>
      <c r="Q606" s="264"/>
      <c r="R606" s="264"/>
      <c r="S606" s="264"/>
      <c r="T606" s="264"/>
      <c r="U606" s="264"/>
      <c r="V606" s="268"/>
    </row>
    <row r="608" spans="2:28">
      <c r="B608" s="266" t="s">
        <v>74</v>
      </c>
      <c r="C608" s="266"/>
      <c r="D608" s="266"/>
      <c r="E608" s="266"/>
      <c r="F608" s="266"/>
      <c r="G608" s="266"/>
      <c r="H608" s="266"/>
      <c r="I608" s="266"/>
      <c r="J608" s="266"/>
      <c r="K608" s="266"/>
      <c r="L608" s="266"/>
      <c r="M608" s="266"/>
      <c r="N608" s="266"/>
      <c r="O608" s="266"/>
      <c r="P608" s="266"/>
      <c r="Q608" s="266"/>
      <c r="R608" s="266"/>
      <c r="S608" s="266"/>
      <c r="T608" s="266"/>
      <c r="U608" s="266"/>
      <c r="V608" s="266"/>
      <c r="W608" s="267" t="s">
        <v>73</v>
      </c>
      <c r="X608" s="267"/>
      <c r="Y608" s="267"/>
      <c r="Z608" s="267"/>
      <c r="AA608" s="267"/>
    </row>
    <row r="609" spans="2:28">
      <c r="B609" s="265"/>
      <c r="C609" s="265"/>
      <c r="D609" s="265"/>
      <c r="E609" s="265"/>
      <c r="F609" s="265"/>
      <c r="G609" s="265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0"/>
      <c r="X609" s="261"/>
      <c r="Y609" s="261"/>
      <c r="Z609" s="261"/>
      <c r="AA609" s="262"/>
      <c r="AB609" s="24">
        <v>1</v>
      </c>
    </row>
    <row r="610" spans="2:28">
      <c r="B610" s="265"/>
      <c r="C610" s="265"/>
      <c r="D610" s="265"/>
      <c r="E610" s="265"/>
      <c r="F610" s="265"/>
      <c r="G610" s="265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0"/>
      <c r="X610" s="261"/>
      <c r="Y610" s="261"/>
      <c r="Z610" s="261"/>
      <c r="AA610" s="262"/>
      <c r="AB610" s="24">
        <v>2</v>
      </c>
    </row>
    <row r="611" spans="2:28">
      <c r="B611" s="265"/>
      <c r="C611" s="265"/>
      <c r="D611" s="265"/>
      <c r="E611" s="265"/>
      <c r="F611" s="265"/>
      <c r="G611" s="265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0"/>
      <c r="X611" s="261"/>
      <c r="Y611" s="261"/>
      <c r="Z611" s="261"/>
      <c r="AA611" s="262"/>
      <c r="AB611" s="24">
        <v>3</v>
      </c>
    </row>
    <row r="612" spans="2:28">
      <c r="B612" s="265"/>
      <c r="C612" s="265"/>
      <c r="D612" s="265"/>
      <c r="E612" s="265"/>
      <c r="F612" s="265"/>
      <c r="G612" s="265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0"/>
      <c r="X612" s="261"/>
      <c r="Y612" s="261"/>
      <c r="Z612" s="261"/>
      <c r="AA612" s="262"/>
      <c r="AB612" s="24">
        <v>4</v>
      </c>
    </row>
    <row r="613" spans="2:28">
      <c r="B613" s="265"/>
      <c r="C613" s="265"/>
      <c r="D613" s="265"/>
      <c r="E613" s="265"/>
      <c r="F613" s="265"/>
      <c r="G613" s="265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0"/>
      <c r="X613" s="261"/>
      <c r="Y613" s="261"/>
      <c r="Z613" s="261"/>
      <c r="AA613" s="262"/>
      <c r="AB613" s="24">
        <v>5</v>
      </c>
    </row>
    <row r="614" spans="2:28">
      <c r="B614" s="265"/>
      <c r="C614" s="265"/>
      <c r="D614" s="265"/>
      <c r="E614" s="265"/>
      <c r="F614" s="265"/>
      <c r="G614" s="265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0"/>
      <c r="X614" s="261"/>
      <c r="Y614" s="261"/>
      <c r="Z614" s="261"/>
      <c r="AA614" s="262"/>
      <c r="AB614" s="24">
        <v>6</v>
      </c>
    </row>
    <row r="615" spans="2:28">
      <c r="B615" s="265"/>
      <c r="C615" s="265"/>
      <c r="D615" s="265"/>
      <c r="E615" s="265"/>
      <c r="F615" s="265"/>
      <c r="G615" s="265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0"/>
      <c r="X615" s="261"/>
      <c r="Y615" s="261"/>
      <c r="Z615" s="261"/>
      <c r="AA615" s="262"/>
      <c r="AB615" s="24">
        <v>7</v>
      </c>
    </row>
    <row r="616" spans="2:28">
      <c r="B616" s="265"/>
      <c r="C616" s="265"/>
      <c r="D616" s="265"/>
      <c r="E616" s="265"/>
      <c r="F616" s="265"/>
      <c r="G616" s="265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0"/>
      <c r="X616" s="261"/>
      <c r="Y616" s="261"/>
      <c r="Z616" s="261"/>
      <c r="AA616" s="262"/>
      <c r="AB616" s="24">
        <v>8</v>
      </c>
    </row>
    <row r="617" spans="2:28">
      <c r="B617" s="265"/>
      <c r="C617" s="265"/>
      <c r="D617" s="265"/>
      <c r="E617" s="265"/>
      <c r="F617" s="265"/>
      <c r="G617" s="265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0"/>
      <c r="X617" s="261"/>
      <c r="Y617" s="261"/>
      <c r="Z617" s="261"/>
      <c r="AA617" s="262"/>
      <c r="AB617" s="24">
        <v>9</v>
      </c>
    </row>
    <row r="618" spans="2:28">
      <c r="B618" s="265"/>
      <c r="C618" s="265"/>
      <c r="D618" s="265"/>
      <c r="E618" s="265"/>
      <c r="F618" s="265"/>
      <c r="G618" s="265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0"/>
      <c r="X618" s="261"/>
      <c r="Y618" s="261"/>
      <c r="Z618" s="261"/>
      <c r="AA618" s="262"/>
      <c r="AB618" s="24">
        <v>10</v>
      </c>
    </row>
    <row r="619" spans="2:28">
      <c r="B619" s="265"/>
      <c r="C619" s="265"/>
      <c r="D619" s="265"/>
      <c r="E619" s="265"/>
      <c r="F619" s="265"/>
      <c r="G619" s="265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0"/>
      <c r="X619" s="261"/>
      <c r="Y619" s="261"/>
      <c r="Z619" s="261"/>
      <c r="AA619" s="262"/>
      <c r="AB619" s="24">
        <v>11</v>
      </c>
    </row>
    <row r="620" spans="2:28">
      <c r="B620" s="265"/>
      <c r="C620" s="265"/>
      <c r="D620" s="265"/>
      <c r="E620" s="265"/>
      <c r="F620" s="265"/>
      <c r="G620" s="265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0"/>
      <c r="X620" s="261"/>
      <c r="Y620" s="261"/>
      <c r="Z620" s="261"/>
      <c r="AA620" s="262"/>
      <c r="AB620" s="24">
        <v>12</v>
      </c>
    </row>
    <row r="621" spans="2:28">
      <c r="B621" s="265"/>
      <c r="C621" s="265"/>
      <c r="D621" s="265"/>
      <c r="E621" s="265"/>
      <c r="F621" s="265"/>
      <c r="G621" s="265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0"/>
      <c r="X621" s="261"/>
      <c r="Y621" s="261"/>
      <c r="Z621" s="261"/>
      <c r="AA621" s="262"/>
      <c r="AB621" s="24">
        <v>13</v>
      </c>
    </row>
    <row r="622" spans="2:28">
      <c r="B622" s="265"/>
      <c r="C622" s="265"/>
      <c r="D622" s="265"/>
      <c r="E622" s="265"/>
      <c r="F622" s="265"/>
      <c r="G622" s="265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0"/>
      <c r="X622" s="261"/>
      <c r="Y622" s="261"/>
      <c r="Z622" s="261"/>
      <c r="AA622" s="262"/>
      <c r="AB622" s="24">
        <v>14</v>
      </c>
    </row>
    <row r="623" spans="2:28">
      <c r="B623" s="265"/>
      <c r="C623" s="265"/>
      <c r="D623" s="265"/>
      <c r="E623" s="265"/>
      <c r="F623" s="265"/>
      <c r="G623" s="265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0"/>
      <c r="X623" s="261"/>
      <c r="Y623" s="261"/>
      <c r="Z623" s="261"/>
      <c r="AA623" s="262"/>
      <c r="AB623" s="24">
        <v>15</v>
      </c>
    </row>
    <row r="624" spans="2:28">
      <c r="B624" s="265"/>
      <c r="C624" s="265"/>
      <c r="D624" s="265"/>
      <c r="E624" s="265"/>
      <c r="F624" s="265"/>
      <c r="G624" s="265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0"/>
      <c r="X624" s="261"/>
      <c r="Y624" s="261"/>
      <c r="Z624" s="261"/>
      <c r="AA624" s="262"/>
      <c r="AB624" s="24">
        <v>16</v>
      </c>
    </row>
    <row r="625" spans="2:28">
      <c r="B625" s="265"/>
      <c r="C625" s="265"/>
      <c r="D625" s="265"/>
      <c r="E625" s="265"/>
      <c r="F625" s="265"/>
      <c r="G625" s="265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0"/>
      <c r="X625" s="261"/>
      <c r="Y625" s="261"/>
      <c r="Z625" s="261"/>
      <c r="AA625" s="262"/>
      <c r="AB625" s="24">
        <v>17</v>
      </c>
    </row>
    <row r="626" spans="2:28">
      <c r="B626" s="265"/>
      <c r="C626" s="265"/>
      <c r="D626" s="265"/>
      <c r="E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0"/>
      <c r="X626" s="261"/>
      <c r="Y626" s="261"/>
      <c r="Z626" s="261"/>
      <c r="AA626" s="262"/>
      <c r="AB626" s="24">
        <v>18</v>
      </c>
    </row>
    <row r="627" spans="2:28">
      <c r="B627" s="265"/>
      <c r="C627" s="265"/>
      <c r="D627" s="265"/>
      <c r="E627" s="265"/>
      <c r="F627" s="265"/>
      <c r="G627" s="265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0"/>
      <c r="X627" s="261"/>
      <c r="Y627" s="261"/>
      <c r="Z627" s="261"/>
      <c r="AA627" s="262"/>
      <c r="AB627" s="24">
        <v>19</v>
      </c>
    </row>
    <row r="628" spans="2:28">
      <c r="B628" s="265"/>
      <c r="C628" s="265"/>
      <c r="D628" s="265"/>
      <c r="E628" s="265"/>
      <c r="F628" s="265"/>
      <c r="G628" s="265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0"/>
      <c r="X628" s="261"/>
      <c r="Y628" s="261"/>
      <c r="Z628" s="261"/>
      <c r="AA628" s="262"/>
      <c r="AB628" s="24">
        <v>20</v>
      </c>
    </row>
    <row r="629" spans="2:28">
      <c r="B629" s="265"/>
      <c r="C629" s="265"/>
      <c r="D629" s="265"/>
      <c r="E629" s="265"/>
      <c r="F629" s="265"/>
      <c r="G629" s="265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0"/>
      <c r="X629" s="261"/>
      <c r="Y629" s="261"/>
      <c r="Z629" s="261"/>
      <c r="AA629" s="262"/>
      <c r="AB629" s="24">
        <v>21</v>
      </c>
    </row>
    <row r="630" spans="2:28">
      <c r="B630" s="265"/>
      <c r="C630" s="265"/>
      <c r="D630" s="265"/>
      <c r="E630" s="265"/>
      <c r="F630" s="265"/>
      <c r="G630" s="265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0"/>
      <c r="X630" s="261"/>
      <c r="Y630" s="261"/>
      <c r="Z630" s="261"/>
      <c r="AA630" s="262"/>
      <c r="AB630" s="24">
        <v>22</v>
      </c>
    </row>
    <row r="631" spans="2:28">
      <c r="B631" s="265"/>
      <c r="C631" s="265"/>
      <c r="D631" s="265"/>
      <c r="E631" s="265"/>
      <c r="F631" s="265"/>
      <c r="G631" s="265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0"/>
      <c r="X631" s="261"/>
      <c r="Y631" s="261"/>
      <c r="Z631" s="261"/>
      <c r="AA631" s="262"/>
      <c r="AB631" s="24">
        <v>23</v>
      </c>
    </row>
    <row r="632" spans="2:28">
      <c r="B632" s="265"/>
      <c r="C632" s="265"/>
      <c r="D632" s="265"/>
      <c r="E632" s="265"/>
      <c r="F632" s="265"/>
      <c r="G632" s="265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0"/>
      <c r="X632" s="261"/>
      <c r="Y632" s="261"/>
      <c r="Z632" s="261"/>
      <c r="AA632" s="262"/>
      <c r="AB632" s="24">
        <v>24</v>
      </c>
    </row>
    <row r="633" spans="2:28">
      <c r="B633" s="265"/>
      <c r="C633" s="265"/>
      <c r="D633" s="265"/>
      <c r="E633" s="265"/>
      <c r="F633" s="265"/>
      <c r="G633" s="265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0"/>
      <c r="X633" s="261"/>
      <c r="Y633" s="261"/>
      <c r="Z633" s="261"/>
      <c r="AA633" s="262"/>
      <c r="AB633" s="24">
        <v>25</v>
      </c>
    </row>
    <row r="634" spans="2:28">
      <c r="B634" s="265"/>
      <c r="C634" s="265"/>
      <c r="D634" s="265"/>
      <c r="E634" s="265"/>
      <c r="F634" s="265"/>
      <c r="G634" s="265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0"/>
      <c r="X634" s="261"/>
      <c r="Y634" s="261"/>
      <c r="Z634" s="261"/>
      <c r="AA634" s="262"/>
      <c r="AB634" s="24">
        <v>26</v>
      </c>
    </row>
    <row r="635" spans="2:28">
      <c r="B635" s="265"/>
      <c r="C635" s="265"/>
      <c r="D635" s="265"/>
      <c r="E635" s="265"/>
      <c r="F635" s="265"/>
      <c r="G635" s="265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0"/>
      <c r="X635" s="261"/>
      <c r="Y635" s="261"/>
      <c r="Z635" s="261"/>
      <c r="AA635" s="262"/>
      <c r="AB635" s="24">
        <v>27</v>
      </c>
    </row>
    <row r="636" spans="2:28">
      <c r="B636" s="265"/>
      <c r="C636" s="265"/>
      <c r="D636" s="265"/>
      <c r="E636" s="265"/>
      <c r="F636" s="265"/>
      <c r="G636" s="265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0"/>
      <c r="X636" s="261"/>
      <c r="Y636" s="261"/>
      <c r="Z636" s="261"/>
      <c r="AA636" s="262"/>
      <c r="AB636" s="24">
        <v>28</v>
      </c>
    </row>
    <row r="637" spans="2:28">
      <c r="B637" s="265"/>
      <c r="C637" s="265"/>
      <c r="D637" s="265"/>
      <c r="E637" s="265"/>
      <c r="F637" s="265"/>
      <c r="G637" s="265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0"/>
      <c r="X637" s="261"/>
      <c r="Y637" s="261"/>
      <c r="Z637" s="261"/>
      <c r="AA637" s="262"/>
      <c r="AB637" s="24">
        <v>29</v>
      </c>
    </row>
    <row r="638" spans="2:28">
      <c r="B638" s="265"/>
      <c r="C638" s="265"/>
      <c r="D638" s="265"/>
      <c r="E638" s="265"/>
      <c r="F638" s="265"/>
      <c r="G638" s="265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0"/>
      <c r="X638" s="261"/>
      <c r="Y638" s="261"/>
      <c r="Z638" s="261"/>
      <c r="AA638" s="262"/>
      <c r="AB638" s="24">
        <v>30</v>
      </c>
    </row>
    <row r="640" spans="2:28">
      <c r="B640" s="276" t="s">
        <v>39</v>
      </c>
      <c r="C640" s="277"/>
      <c r="D640" s="277"/>
      <c r="E640" s="277"/>
      <c r="F640" s="277"/>
      <c r="G640" s="277"/>
      <c r="H640" s="277"/>
      <c r="I640" s="277"/>
      <c r="J640" s="277"/>
      <c r="K640" s="277"/>
      <c r="L640" s="278"/>
      <c r="M640" s="268">
        <f>COUNTA(W644:AA673)</f>
        <v>0</v>
      </c>
      <c r="N640" s="268"/>
      <c r="O640" s="268"/>
      <c r="P640" s="268" t="s">
        <v>17</v>
      </c>
      <c r="Q640" s="264">
        <f>SUM(W644:AA673)</f>
        <v>0</v>
      </c>
      <c r="R640" s="264"/>
      <c r="S640" s="264"/>
      <c r="T640" s="264"/>
      <c r="U640" s="264"/>
      <c r="V640" s="268" t="s">
        <v>18</v>
      </c>
    </row>
    <row r="641" spans="2:28">
      <c r="B641" s="279"/>
      <c r="C641" s="280"/>
      <c r="D641" s="280"/>
      <c r="E641" s="280"/>
      <c r="F641" s="280"/>
      <c r="G641" s="280"/>
      <c r="H641" s="280"/>
      <c r="I641" s="280"/>
      <c r="J641" s="280"/>
      <c r="K641" s="280"/>
      <c r="L641" s="281"/>
      <c r="M641" s="268"/>
      <c r="N641" s="268"/>
      <c r="O641" s="268"/>
      <c r="P641" s="268"/>
      <c r="Q641" s="264"/>
      <c r="R641" s="264"/>
      <c r="S641" s="264"/>
      <c r="T641" s="264"/>
      <c r="U641" s="264"/>
      <c r="V641" s="268"/>
    </row>
    <row r="643" spans="2:28">
      <c r="B643" s="266" t="s">
        <v>74</v>
      </c>
      <c r="C643" s="266"/>
      <c r="D643" s="266"/>
      <c r="E643" s="266"/>
      <c r="F643" s="266"/>
      <c r="G643" s="266"/>
      <c r="H643" s="266"/>
      <c r="I643" s="266"/>
      <c r="J643" s="266"/>
      <c r="K643" s="266"/>
      <c r="L643" s="266"/>
      <c r="M643" s="266"/>
      <c r="N643" s="266"/>
      <c r="O643" s="266"/>
      <c r="P643" s="266"/>
      <c r="Q643" s="266"/>
      <c r="R643" s="266"/>
      <c r="S643" s="266"/>
      <c r="T643" s="266"/>
      <c r="U643" s="266"/>
      <c r="V643" s="266"/>
      <c r="W643" s="267" t="s">
        <v>77</v>
      </c>
      <c r="X643" s="267"/>
      <c r="Y643" s="267"/>
      <c r="Z643" s="267"/>
      <c r="AA643" s="267"/>
    </row>
    <row r="644" spans="2:28">
      <c r="B644" s="265"/>
      <c r="C644" s="265"/>
      <c r="D644" s="265"/>
      <c r="E644" s="265"/>
      <c r="F644" s="265"/>
      <c r="G644" s="265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0"/>
      <c r="X644" s="261"/>
      <c r="Y644" s="261"/>
      <c r="Z644" s="261"/>
      <c r="AA644" s="262"/>
      <c r="AB644" s="24">
        <v>1</v>
      </c>
    </row>
    <row r="645" spans="2:28">
      <c r="B645" s="265"/>
      <c r="C645" s="265"/>
      <c r="D645" s="265"/>
      <c r="E645" s="265"/>
      <c r="F645" s="265"/>
      <c r="G645" s="265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0"/>
      <c r="X645" s="261"/>
      <c r="Y645" s="261"/>
      <c r="Z645" s="261"/>
      <c r="AA645" s="262"/>
      <c r="AB645" s="24">
        <v>2</v>
      </c>
    </row>
    <row r="646" spans="2:28">
      <c r="B646" s="265"/>
      <c r="C646" s="265"/>
      <c r="D646" s="265"/>
      <c r="E646" s="265"/>
      <c r="F646" s="265"/>
      <c r="G646" s="265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0"/>
      <c r="X646" s="261"/>
      <c r="Y646" s="261"/>
      <c r="Z646" s="261"/>
      <c r="AA646" s="262"/>
      <c r="AB646" s="24">
        <v>3</v>
      </c>
    </row>
    <row r="647" spans="2:28">
      <c r="B647" s="265"/>
      <c r="C647" s="265"/>
      <c r="D647" s="265"/>
      <c r="E647" s="265"/>
      <c r="F647" s="265"/>
      <c r="G647" s="265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0"/>
      <c r="X647" s="261"/>
      <c r="Y647" s="261"/>
      <c r="Z647" s="261"/>
      <c r="AA647" s="262"/>
      <c r="AB647" s="24">
        <v>4</v>
      </c>
    </row>
    <row r="648" spans="2:28">
      <c r="B648" s="265"/>
      <c r="C648" s="265"/>
      <c r="D648" s="265"/>
      <c r="E648" s="265"/>
      <c r="F648" s="265"/>
      <c r="G648" s="265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0"/>
      <c r="X648" s="261"/>
      <c r="Y648" s="261"/>
      <c r="Z648" s="261"/>
      <c r="AA648" s="262"/>
      <c r="AB648" s="24">
        <v>5</v>
      </c>
    </row>
    <row r="649" spans="2:28">
      <c r="B649" s="265"/>
      <c r="C649" s="265"/>
      <c r="D649" s="265"/>
      <c r="E649" s="265"/>
      <c r="F649" s="265"/>
      <c r="G649" s="265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0"/>
      <c r="X649" s="261"/>
      <c r="Y649" s="261"/>
      <c r="Z649" s="261"/>
      <c r="AA649" s="262"/>
      <c r="AB649" s="24">
        <v>6</v>
      </c>
    </row>
    <row r="650" spans="2:28">
      <c r="B650" s="265"/>
      <c r="C650" s="265"/>
      <c r="D650" s="265"/>
      <c r="E650" s="265"/>
      <c r="F650" s="265"/>
      <c r="G650" s="265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0"/>
      <c r="X650" s="261"/>
      <c r="Y650" s="261"/>
      <c r="Z650" s="261"/>
      <c r="AA650" s="262"/>
      <c r="AB650" s="24">
        <v>7</v>
      </c>
    </row>
    <row r="651" spans="2:28">
      <c r="B651" s="265"/>
      <c r="C651" s="265"/>
      <c r="D651" s="265"/>
      <c r="E651" s="265"/>
      <c r="F651" s="265"/>
      <c r="G651" s="265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0"/>
      <c r="X651" s="261"/>
      <c r="Y651" s="261"/>
      <c r="Z651" s="261"/>
      <c r="AA651" s="262"/>
      <c r="AB651" s="24">
        <v>8</v>
      </c>
    </row>
    <row r="652" spans="2:28">
      <c r="B652" s="265"/>
      <c r="C652" s="265"/>
      <c r="D652" s="265"/>
      <c r="E652" s="265"/>
      <c r="F652" s="265"/>
      <c r="G652" s="265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0"/>
      <c r="X652" s="261"/>
      <c r="Y652" s="261"/>
      <c r="Z652" s="261"/>
      <c r="AA652" s="262"/>
      <c r="AB652" s="24">
        <v>9</v>
      </c>
    </row>
    <row r="653" spans="2:28">
      <c r="B653" s="265"/>
      <c r="C653" s="265"/>
      <c r="D653" s="265"/>
      <c r="E653" s="265"/>
      <c r="F653" s="265"/>
      <c r="G653" s="265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0"/>
      <c r="X653" s="261"/>
      <c r="Y653" s="261"/>
      <c r="Z653" s="261"/>
      <c r="AA653" s="262"/>
      <c r="AB653" s="24">
        <v>10</v>
      </c>
    </row>
    <row r="654" spans="2:28">
      <c r="B654" s="265"/>
      <c r="C654" s="265"/>
      <c r="D654" s="265"/>
      <c r="E654" s="265"/>
      <c r="F654" s="265"/>
      <c r="G654" s="265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0"/>
      <c r="X654" s="261"/>
      <c r="Y654" s="261"/>
      <c r="Z654" s="261"/>
      <c r="AA654" s="262"/>
      <c r="AB654" s="24">
        <v>11</v>
      </c>
    </row>
    <row r="655" spans="2:28">
      <c r="B655" s="265"/>
      <c r="C655" s="265"/>
      <c r="D655" s="265"/>
      <c r="E655" s="265"/>
      <c r="F655" s="265"/>
      <c r="G655" s="265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0"/>
      <c r="X655" s="261"/>
      <c r="Y655" s="261"/>
      <c r="Z655" s="261"/>
      <c r="AA655" s="262"/>
      <c r="AB655" s="24">
        <v>12</v>
      </c>
    </row>
    <row r="656" spans="2:28">
      <c r="B656" s="265"/>
      <c r="C656" s="265"/>
      <c r="D656" s="265"/>
      <c r="E656" s="265"/>
      <c r="F656" s="265"/>
      <c r="G656" s="265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0"/>
      <c r="X656" s="261"/>
      <c r="Y656" s="261"/>
      <c r="Z656" s="261"/>
      <c r="AA656" s="262"/>
      <c r="AB656" s="24">
        <v>13</v>
      </c>
    </row>
    <row r="657" spans="2:28">
      <c r="B657" s="265"/>
      <c r="C657" s="265"/>
      <c r="D657" s="265"/>
      <c r="E657" s="265"/>
      <c r="F657" s="265"/>
      <c r="G657" s="265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0"/>
      <c r="X657" s="261"/>
      <c r="Y657" s="261"/>
      <c r="Z657" s="261"/>
      <c r="AA657" s="262"/>
      <c r="AB657" s="24">
        <v>14</v>
      </c>
    </row>
    <row r="658" spans="2:28">
      <c r="B658" s="265"/>
      <c r="C658" s="265"/>
      <c r="D658" s="265"/>
      <c r="E658" s="265"/>
      <c r="F658" s="265"/>
      <c r="G658" s="265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0"/>
      <c r="X658" s="261"/>
      <c r="Y658" s="261"/>
      <c r="Z658" s="261"/>
      <c r="AA658" s="262"/>
      <c r="AB658" s="24">
        <v>15</v>
      </c>
    </row>
    <row r="659" spans="2:28">
      <c r="B659" s="265"/>
      <c r="C659" s="265"/>
      <c r="D659" s="265"/>
      <c r="E659" s="265"/>
      <c r="F659" s="265"/>
      <c r="G659" s="265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0"/>
      <c r="X659" s="261"/>
      <c r="Y659" s="261"/>
      <c r="Z659" s="261"/>
      <c r="AA659" s="262"/>
      <c r="AB659" s="24">
        <v>16</v>
      </c>
    </row>
    <row r="660" spans="2:28">
      <c r="B660" s="265"/>
      <c r="C660" s="265"/>
      <c r="D660" s="265"/>
      <c r="E660" s="265"/>
      <c r="F660" s="265"/>
      <c r="G660" s="265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0"/>
      <c r="X660" s="261"/>
      <c r="Y660" s="261"/>
      <c r="Z660" s="261"/>
      <c r="AA660" s="262"/>
      <c r="AB660" s="24">
        <v>17</v>
      </c>
    </row>
    <row r="661" spans="2:28">
      <c r="B661" s="265"/>
      <c r="C661" s="265"/>
      <c r="D661" s="265"/>
      <c r="E661" s="265"/>
      <c r="F661" s="265"/>
      <c r="G661" s="265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0"/>
      <c r="X661" s="261"/>
      <c r="Y661" s="261"/>
      <c r="Z661" s="261"/>
      <c r="AA661" s="262"/>
      <c r="AB661" s="24">
        <v>18</v>
      </c>
    </row>
    <row r="662" spans="2:28">
      <c r="B662" s="265"/>
      <c r="C662" s="265"/>
      <c r="D662" s="265"/>
      <c r="E662" s="265"/>
      <c r="F662" s="265"/>
      <c r="G662" s="265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0"/>
      <c r="X662" s="261"/>
      <c r="Y662" s="261"/>
      <c r="Z662" s="261"/>
      <c r="AA662" s="262"/>
      <c r="AB662" s="24">
        <v>19</v>
      </c>
    </row>
    <row r="663" spans="2:28">
      <c r="B663" s="265"/>
      <c r="C663" s="265"/>
      <c r="D663" s="265"/>
      <c r="E663" s="265"/>
      <c r="F663" s="265"/>
      <c r="G663" s="265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0"/>
      <c r="X663" s="261"/>
      <c r="Y663" s="261"/>
      <c r="Z663" s="261"/>
      <c r="AA663" s="262"/>
      <c r="AB663" s="24">
        <v>20</v>
      </c>
    </row>
    <row r="664" spans="2:28">
      <c r="B664" s="265"/>
      <c r="C664" s="265"/>
      <c r="D664" s="265"/>
      <c r="E664" s="265"/>
      <c r="F664" s="265"/>
      <c r="G664" s="265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0"/>
      <c r="X664" s="261"/>
      <c r="Y664" s="261"/>
      <c r="Z664" s="261"/>
      <c r="AA664" s="262"/>
      <c r="AB664" s="24">
        <v>21</v>
      </c>
    </row>
    <row r="665" spans="2:28">
      <c r="B665" s="265"/>
      <c r="C665" s="265"/>
      <c r="D665" s="265"/>
      <c r="E665" s="265"/>
      <c r="F665" s="265"/>
      <c r="G665" s="265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0"/>
      <c r="X665" s="261"/>
      <c r="Y665" s="261"/>
      <c r="Z665" s="261"/>
      <c r="AA665" s="262"/>
      <c r="AB665" s="24">
        <v>22</v>
      </c>
    </row>
    <row r="666" spans="2:28">
      <c r="B666" s="265"/>
      <c r="C666" s="265"/>
      <c r="D666" s="265"/>
      <c r="E666" s="265"/>
      <c r="F666" s="265"/>
      <c r="G666" s="265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0"/>
      <c r="X666" s="261"/>
      <c r="Y666" s="261"/>
      <c r="Z666" s="261"/>
      <c r="AA666" s="262"/>
      <c r="AB666" s="24">
        <v>23</v>
      </c>
    </row>
    <row r="667" spans="2:28">
      <c r="B667" s="265"/>
      <c r="C667" s="265"/>
      <c r="D667" s="265"/>
      <c r="E667" s="265"/>
      <c r="F667" s="265"/>
      <c r="G667" s="265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0"/>
      <c r="X667" s="261"/>
      <c r="Y667" s="261"/>
      <c r="Z667" s="261"/>
      <c r="AA667" s="262"/>
      <c r="AB667" s="24">
        <v>24</v>
      </c>
    </row>
    <row r="668" spans="2:28">
      <c r="B668" s="265"/>
      <c r="C668" s="265"/>
      <c r="D668" s="265"/>
      <c r="E668" s="265"/>
      <c r="F668" s="265"/>
      <c r="G668" s="265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0"/>
      <c r="X668" s="261"/>
      <c r="Y668" s="261"/>
      <c r="Z668" s="261"/>
      <c r="AA668" s="262"/>
      <c r="AB668" s="24">
        <v>25</v>
      </c>
    </row>
    <row r="669" spans="2:28">
      <c r="B669" s="265"/>
      <c r="C669" s="265"/>
      <c r="D669" s="265"/>
      <c r="E669" s="265"/>
      <c r="F669" s="265"/>
      <c r="G669" s="265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0"/>
      <c r="X669" s="261"/>
      <c r="Y669" s="261"/>
      <c r="Z669" s="261"/>
      <c r="AA669" s="262"/>
      <c r="AB669" s="24">
        <v>26</v>
      </c>
    </row>
    <row r="670" spans="2:28">
      <c r="B670" s="265"/>
      <c r="C670" s="265"/>
      <c r="D670" s="265"/>
      <c r="E670" s="265"/>
      <c r="F670" s="265"/>
      <c r="G670" s="265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0"/>
      <c r="X670" s="261"/>
      <c r="Y670" s="261"/>
      <c r="Z670" s="261"/>
      <c r="AA670" s="262"/>
      <c r="AB670" s="24">
        <v>27</v>
      </c>
    </row>
    <row r="671" spans="2:28">
      <c r="B671" s="265"/>
      <c r="C671" s="265"/>
      <c r="D671" s="265"/>
      <c r="E671" s="265"/>
      <c r="F671" s="265"/>
      <c r="G671" s="265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0"/>
      <c r="X671" s="261"/>
      <c r="Y671" s="261"/>
      <c r="Z671" s="261"/>
      <c r="AA671" s="262"/>
      <c r="AB671" s="24">
        <v>28</v>
      </c>
    </row>
    <row r="672" spans="2:28">
      <c r="B672" s="265"/>
      <c r="C672" s="265"/>
      <c r="D672" s="265"/>
      <c r="E672" s="265"/>
      <c r="F672" s="265"/>
      <c r="G672" s="265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0"/>
      <c r="X672" s="261"/>
      <c r="Y672" s="261"/>
      <c r="Z672" s="261"/>
      <c r="AA672" s="262"/>
      <c r="AB672" s="24">
        <v>29</v>
      </c>
    </row>
    <row r="673" spans="2:28">
      <c r="B673" s="265"/>
      <c r="C673" s="265"/>
      <c r="D673" s="265"/>
      <c r="E673" s="265"/>
      <c r="F673" s="265"/>
      <c r="G673" s="265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0"/>
      <c r="X673" s="261"/>
      <c r="Y673" s="261"/>
      <c r="Z673" s="261"/>
      <c r="AA673" s="262"/>
      <c r="AB673" s="24">
        <v>30</v>
      </c>
    </row>
  </sheetData>
  <sheetProtection sheet="1" objects="1" scenarios="1"/>
  <mergeCells count="1578">
    <mergeCell ref="B666:V666"/>
    <mergeCell ref="W666:AA666"/>
    <mergeCell ref="B667:V667"/>
    <mergeCell ref="W667:AA667"/>
    <mergeCell ref="B668:V668"/>
    <mergeCell ref="W668:AA668"/>
    <mergeCell ref="B651:V651"/>
    <mergeCell ref="W651:AA651"/>
    <mergeCell ref="B652:V652"/>
    <mergeCell ref="W652:AA652"/>
    <mergeCell ref="B653:V653"/>
    <mergeCell ref="W653:AA653"/>
    <mergeCell ref="B654:V654"/>
    <mergeCell ref="W654:AA654"/>
    <mergeCell ref="B655:V655"/>
    <mergeCell ref="W655:AA655"/>
    <mergeCell ref="B656:V656"/>
    <mergeCell ref="W656:AA656"/>
    <mergeCell ref="B657:V657"/>
    <mergeCell ref="W657:AA657"/>
    <mergeCell ref="B658:V658"/>
    <mergeCell ref="W658:AA658"/>
    <mergeCell ref="B664:V664"/>
    <mergeCell ref="W664:AA664"/>
    <mergeCell ref="B623:V623"/>
    <mergeCell ref="W623:AA623"/>
    <mergeCell ref="B629:V629"/>
    <mergeCell ref="W629:AA629"/>
    <mergeCell ref="B630:V630"/>
    <mergeCell ref="W630:AA630"/>
    <mergeCell ref="B631:V631"/>
    <mergeCell ref="W631:AA631"/>
    <mergeCell ref="B632:V632"/>
    <mergeCell ref="W632:AA632"/>
    <mergeCell ref="B633:V633"/>
    <mergeCell ref="W633:AA633"/>
    <mergeCell ref="B649:V649"/>
    <mergeCell ref="W649:AA649"/>
    <mergeCell ref="B650:V650"/>
    <mergeCell ref="W650:AA650"/>
    <mergeCell ref="B665:V665"/>
    <mergeCell ref="W665:AA665"/>
    <mergeCell ref="B547:V547"/>
    <mergeCell ref="W593:AA593"/>
    <mergeCell ref="B614:V614"/>
    <mergeCell ref="W614:AA614"/>
    <mergeCell ref="B615:V615"/>
    <mergeCell ref="W615:AA615"/>
    <mergeCell ref="B616:V616"/>
    <mergeCell ref="W616:AA616"/>
    <mergeCell ref="B617:V617"/>
    <mergeCell ref="W617:AA617"/>
    <mergeCell ref="B618:V618"/>
    <mergeCell ref="W618:AA618"/>
    <mergeCell ref="B619:V619"/>
    <mergeCell ref="W619:AA619"/>
    <mergeCell ref="B620:V620"/>
    <mergeCell ref="W620:AA620"/>
    <mergeCell ref="B621:V621"/>
    <mergeCell ref="W621:AA621"/>
    <mergeCell ref="W601:AA601"/>
    <mergeCell ref="W602:AA602"/>
    <mergeCell ref="W603:AA603"/>
    <mergeCell ref="W595:AA595"/>
    <mergeCell ref="W596:AA596"/>
    <mergeCell ref="W597:AA597"/>
    <mergeCell ref="B598:V598"/>
    <mergeCell ref="B599:V599"/>
    <mergeCell ref="B600:V600"/>
    <mergeCell ref="B601:V601"/>
    <mergeCell ref="B602:V602"/>
    <mergeCell ref="B603:V603"/>
    <mergeCell ref="B609:V609"/>
    <mergeCell ref="V605:V606"/>
    <mergeCell ref="V436:Z436"/>
    <mergeCell ref="B584:V584"/>
    <mergeCell ref="W584:AA584"/>
    <mergeCell ref="B585:V585"/>
    <mergeCell ref="W585:AA585"/>
    <mergeCell ref="B522:V522"/>
    <mergeCell ref="B523:V523"/>
    <mergeCell ref="B524:V524"/>
    <mergeCell ref="B525:V525"/>
    <mergeCell ref="B526:V526"/>
    <mergeCell ref="B527:V527"/>
    <mergeCell ref="B545:V545"/>
    <mergeCell ref="B546:V546"/>
    <mergeCell ref="B542:V542"/>
    <mergeCell ref="B543:V543"/>
    <mergeCell ref="B544:V544"/>
    <mergeCell ref="B566:V566"/>
    <mergeCell ref="B558:V558"/>
    <mergeCell ref="B559:V559"/>
    <mergeCell ref="B570:L571"/>
    <mergeCell ref="M570:O571"/>
    <mergeCell ref="P570:P571"/>
    <mergeCell ref="Q570:U571"/>
    <mergeCell ref="V570:V571"/>
    <mergeCell ref="B573:V573"/>
    <mergeCell ref="B535:L536"/>
    <mergeCell ref="V535:V536"/>
    <mergeCell ref="B539:V539"/>
    <mergeCell ref="B540:V540"/>
    <mergeCell ref="B541:V541"/>
    <mergeCell ref="B561:V561"/>
    <mergeCell ref="B562:V562"/>
    <mergeCell ref="B480:V480"/>
    <mergeCell ref="W480:AA480"/>
    <mergeCell ref="B481:V481"/>
    <mergeCell ref="W481:AA481"/>
    <mergeCell ref="B482:V482"/>
    <mergeCell ref="W482:AA482"/>
    <mergeCell ref="B483:V483"/>
    <mergeCell ref="W483:AA483"/>
    <mergeCell ref="B484:V484"/>
    <mergeCell ref="W484:AA484"/>
    <mergeCell ref="B485:V485"/>
    <mergeCell ref="W485:AA485"/>
    <mergeCell ref="B486:V486"/>
    <mergeCell ref="W486:AA486"/>
    <mergeCell ref="B457:U457"/>
    <mergeCell ref="V457:Z457"/>
    <mergeCell ref="AA457:AE457"/>
    <mergeCell ref="B414:U414"/>
    <mergeCell ref="V414:Z414"/>
    <mergeCell ref="AA414:AE414"/>
    <mergeCell ref="B478:V478"/>
    <mergeCell ref="W478:AA478"/>
    <mergeCell ref="B479:V479"/>
    <mergeCell ref="W479:AA479"/>
    <mergeCell ref="B417:U417"/>
    <mergeCell ref="V417:Z417"/>
    <mergeCell ref="AA417:AE417"/>
    <mergeCell ref="B418:U418"/>
    <mergeCell ref="V418:Z418"/>
    <mergeCell ref="AA418:AE418"/>
    <mergeCell ref="B419:U419"/>
    <mergeCell ref="V419:Z419"/>
    <mergeCell ref="AA419:AE419"/>
    <mergeCell ref="B449:U449"/>
    <mergeCell ref="V449:Z449"/>
    <mergeCell ref="AA449:AE449"/>
    <mergeCell ref="B450:U450"/>
    <mergeCell ref="V450:Z450"/>
    <mergeCell ref="B430:U430"/>
    <mergeCell ref="V430:Z430"/>
    <mergeCell ref="AA430:AE430"/>
    <mergeCell ref="B431:U431"/>
    <mergeCell ref="V431:Z431"/>
    <mergeCell ref="AA431:AE431"/>
    <mergeCell ref="B426:U426"/>
    <mergeCell ref="V426:Z426"/>
    <mergeCell ref="AA426:AE426"/>
    <mergeCell ref="B427:U427"/>
    <mergeCell ref="V427:Z427"/>
    <mergeCell ref="B407:U407"/>
    <mergeCell ref="V407:Z407"/>
    <mergeCell ref="AA407:AE407"/>
    <mergeCell ref="B477:V477"/>
    <mergeCell ref="W477:AA477"/>
    <mergeCell ref="AA450:AE450"/>
    <mergeCell ref="B451:U451"/>
    <mergeCell ref="V451:Z451"/>
    <mergeCell ref="AA451:AE451"/>
    <mergeCell ref="B446:U446"/>
    <mergeCell ref="V446:Z446"/>
    <mergeCell ref="AA446:AE446"/>
    <mergeCell ref="B447:U447"/>
    <mergeCell ref="V447:Z447"/>
    <mergeCell ref="AA447:AE447"/>
    <mergeCell ref="B448:U448"/>
    <mergeCell ref="V448:Z448"/>
    <mergeCell ref="AA448:AE448"/>
    <mergeCell ref="B413:U413"/>
    <mergeCell ref="V413:Z413"/>
    <mergeCell ref="AA429:AE429"/>
    <mergeCell ref="AA413:AE413"/>
    <mergeCell ref="B444:U444"/>
    <mergeCell ref="V444:Z444"/>
    <mergeCell ref="AA444:AE444"/>
    <mergeCell ref="B445:U445"/>
    <mergeCell ref="V445:Z445"/>
    <mergeCell ref="AA445:AE445"/>
    <mergeCell ref="B415:U415"/>
    <mergeCell ref="V415:Z415"/>
    <mergeCell ref="AA415:AE415"/>
    <mergeCell ref="B416:U416"/>
    <mergeCell ref="B401:U401"/>
    <mergeCell ref="V401:Z401"/>
    <mergeCell ref="AA401:AE401"/>
    <mergeCell ref="B402:U402"/>
    <mergeCell ref="V402:Z402"/>
    <mergeCell ref="AA402:AE402"/>
    <mergeCell ref="B403:U403"/>
    <mergeCell ref="V403:Z403"/>
    <mergeCell ref="AA403:AE403"/>
    <mergeCell ref="B404:U404"/>
    <mergeCell ref="V404:Z404"/>
    <mergeCell ref="AA404:AE404"/>
    <mergeCell ref="B405:U405"/>
    <mergeCell ref="V405:Z405"/>
    <mergeCell ref="AA405:AE405"/>
    <mergeCell ref="B406:U406"/>
    <mergeCell ref="V406:Z406"/>
    <mergeCell ref="AA406:AE406"/>
    <mergeCell ref="B395:U395"/>
    <mergeCell ref="V395:Z395"/>
    <mergeCell ref="AA395:AE395"/>
    <mergeCell ref="B396:U396"/>
    <mergeCell ref="V396:Z396"/>
    <mergeCell ref="AA396:AE396"/>
    <mergeCell ref="B397:U397"/>
    <mergeCell ref="V397:Z397"/>
    <mergeCell ref="AA397:AE397"/>
    <mergeCell ref="B398:U398"/>
    <mergeCell ref="V398:Z398"/>
    <mergeCell ref="AA398:AE398"/>
    <mergeCell ref="B399:U399"/>
    <mergeCell ref="V399:Z399"/>
    <mergeCell ref="AA399:AE399"/>
    <mergeCell ref="B400:U400"/>
    <mergeCell ref="V400:Z400"/>
    <mergeCell ref="AA400:AE400"/>
    <mergeCell ref="B389:U389"/>
    <mergeCell ref="V389:Z389"/>
    <mergeCell ref="AA389:AE389"/>
    <mergeCell ref="B390:U390"/>
    <mergeCell ref="V390:Z390"/>
    <mergeCell ref="AA390:AE390"/>
    <mergeCell ref="B391:U391"/>
    <mergeCell ref="V391:Z391"/>
    <mergeCell ref="AA391:AE391"/>
    <mergeCell ref="B392:U392"/>
    <mergeCell ref="V392:Z392"/>
    <mergeCell ref="AA392:AE392"/>
    <mergeCell ref="B393:U393"/>
    <mergeCell ref="V393:Z393"/>
    <mergeCell ref="AA393:AE393"/>
    <mergeCell ref="B394:U394"/>
    <mergeCell ref="V394:Z394"/>
    <mergeCell ref="AA394:AE394"/>
    <mergeCell ref="B383:U383"/>
    <mergeCell ref="V383:Z383"/>
    <mergeCell ref="AA383:AE383"/>
    <mergeCell ref="B384:U384"/>
    <mergeCell ref="V384:Z384"/>
    <mergeCell ref="AA384:AE384"/>
    <mergeCell ref="B385:U385"/>
    <mergeCell ref="V385:Z385"/>
    <mergeCell ref="AA385:AE385"/>
    <mergeCell ref="B386:U386"/>
    <mergeCell ref="V386:Z386"/>
    <mergeCell ref="AA386:AE386"/>
    <mergeCell ref="B387:U387"/>
    <mergeCell ref="V387:Z387"/>
    <mergeCell ref="AA387:AE387"/>
    <mergeCell ref="B388:U388"/>
    <mergeCell ref="V388:Z388"/>
    <mergeCell ref="AA388:AE388"/>
    <mergeCell ref="B377:U377"/>
    <mergeCell ref="V377:Z377"/>
    <mergeCell ref="AA377:AE377"/>
    <mergeCell ref="B378:U378"/>
    <mergeCell ref="V378:Z378"/>
    <mergeCell ref="AA378:AE378"/>
    <mergeCell ref="B379:U379"/>
    <mergeCell ref="V379:Z379"/>
    <mergeCell ref="AA379:AE379"/>
    <mergeCell ref="B380:U380"/>
    <mergeCell ref="V380:Z380"/>
    <mergeCell ref="AA380:AE380"/>
    <mergeCell ref="B381:U381"/>
    <mergeCell ref="V381:Z381"/>
    <mergeCell ref="AA381:AE381"/>
    <mergeCell ref="B382:U382"/>
    <mergeCell ref="V382:Z382"/>
    <mergeCell ref="AA382:AE382"/>
    <mergeCell ref="V373:Z373"/>
    <mergeCell ref="AA373:AE373"/>
    <mergeCell ref="B374:U374"/>
    <mergeCell ref="V374:Z374"/>
    <mergeCell ref="AA374:AE374"/>
    <mergeCell ref="B375:U375"/>
    <mergeCell ref="V375:Z375"/>
    <mergeCell ref="AA375:AE375"/>
    <mergeCell ref="B376:U376"/>
    <mergeCell ref="V376:Z376"/>
    <mergeCell ref="AA376:AE376"/>
    <mergeCell ref="AA327:AE327"/>
    <mergeCell ref="B328:U328"/>
    <mergeCell ref="V328:Z328"/>
    <mergeCell ref="AA344:AE344"/>
    <mergeCell ref="AA355:AE355"/>
    <mergeCell ref="AA332:AE332"/>
    <mergeCell ref="B329:U329"/>
    <mergeCell ref="V329:Z329"/>
    <mergeCell ref="AA329:AE329"/>
    <mergeCell ref="B330:U330"/>
    <mergeCell ref="V330:Z330"/>
    <mergeCell ref="AA371:AE371"/>
    <mergeCell ref="V350:Z350"/>
    <mergeCell ref="AA350:AE350"/>
    <mergeCell ref="B351:U351"/>
    <mergeCell ref="V351:Z351"/>
    <mergeCell ref="B357:U357"/>
    <mergeCell ref="B300:U300"/>
    <mergeCell ref="AA314:AE314"/>
    <mergeCell ref="B360:U360"/>
    <mergeCell ref="V360:Z360"/>
    <mergeCell ref="AA360:AE360"/>
    <mergeCell ref="B361:U361"/>
    <mergeCell ref="V361:Z361"/>
    <mergeCell ref="AA361:AE361"/>
    <mergeCell ref="B311:U311"/>
    <mergeCell ref="V311:Z311"/>
    <mergeCell ref="AA311:AE311"/>
    <mergeCell ref="B312:U312"/>
    <mergeCell ref="V312:Z312"/>
    <mergeCell ref="AA312:AE312"/>
    <mergeCell ref="V323:Z323"/>
    <mergeCell ref="AA330:AE330"/>
    <mergeCell ref="B327:U327"/>
    <mergeCell ref="V327:Z327"/>
    <mergeCell ref="V352:Z352"/>
    <mergeCell ref="AA352:AE352"/>
    <mergeCell ref="B353:U353"/>
    <mergeCell ref="V353:Z353"/>
    <mergeCell ref="AA353:AE353"/>
    <mergeCell ref="B349:U349"/>
    <mergeCell ref="V349:Z349"/>
    <mergeCell ref="AA349:AE349"/>
    <mergeCell ref="B350:U350"/>
    <mergeCell ref="AA293:AE293"/>
    <mergeCell ref="AA255:AE255"/>
    <mergeCell ref="B262:U262"/>
    <mergeCell ref="V262:Z262"/>
    <mergeCell ref="AA262:AE262"/>
    <mergeCell ref="B263:U263"/>
    <mergeCell ref="B287:U287"/>
    <mergeCell ref="V287:Z287"/>
    <mergeCell ref="AA287:AE287"/>
    <mergeCell ref="B367:U367"/>
    <mergeCell ref="V367:Z367"/>
    <mergeCell ref="AA367:AE367"/>
    <mergeCell ref="B368:U368"/>
    <mergeCell ref="V368:Z368"/>
    <mergeCell ref="AA368:AE368"/>
    <mergeCell ref="B369:U369"/>
    <mergeCell ref="V369:Z369"/>
    <mergeCell ref="AA369:AE369"/>
    <mergeCell ref="V326:Z326"/>
    <mergeCell ref="AA326:AE326"/>
    <mergeCell ref="B314:U314"/>
    <mergeCell ref="V314:Z314"/>
    <mergeCell ref="AA328:AE328"/>
    <mergeCell ref="B325:U325"/>
    <mergeCell ref="V325:Z325"/>
    <mergeCell ref="AA325:AE325"/>
    <mergeCell ref="B323:U323"/>
    <mergeCell ref="V264:Z264"/>
    <mergeCell ref="AA264:AE264"/>
    <mergeCell ref="B265:U265"/>
    <mergeCell ref="B256:U256"/>
    <mergeCell ref="V256:Z256"/>
    <mergeCell ref="B248:U248"/>
    <mergeCell ref="V248:Z248"/>
    <mergeCell ref="AA248:AE248"/>
    <mergeCell ref="B249:U249"/>
    <mergeCell ref="V249:Z249"/>
    <mergeCell ref="AA249:AE249"/>
    <mergeCell ref="B250:U250"/>
    <mergeCell ref="V250:Z250"/>
    <mergeCell ref="AA250:AE250"/>
    <mergeCell ref="B251:U251"/>
    <mergeCell ref="V251:Z251"/>
    <mergeCell ref="AA251:AE251"/>
    <mergeCell ref="AA275:AE275"/>
    <mergeCell ref="V257:Z257"/>
    <mergeCell ref="AA257:AE257"/>
    <mergeCell ref="B289:U289"/>
    <mergeCell ref="V289:Z289"/>
    <mergeCell ref="AA289:AE289"/>
    <mergeCell ref="AA282:AE282"/>
    <mergeCell ref="B283:U283"/>
    <mergeCell ref="AA284:AE284"/>
    <mergeCell ref="B285:U285"/>
    <mergeCell ref="B267:U267"/>
    <mergeCell ref="V267:Z267"/>
    <mergeCell ref="AA267:AE267"/>
    <mergeCell ref="B268:U268"/>
    <mergeCell ref="V268:Z268"/>
    <mergeCell ref="AA268:AE268"/>
    <mergeCell ref="B269:U269"/>
    <mergeCell ref="V269:Z269"/>
    <mergeCell ref="AA269:AE269"/>
    <mergeCell ref="B264:U264"/>
    <mergeCell ref="B244:U244"/>
    <mergeCell ref="V244:Z244"/>
    <mergeCell ref="AA244:AE244"/>
    <mergeCell ref="B245:U245"/>
    <mergeCell ref="V245:Z245"/>
    <mergeCell ref="AA245:AE245"/>
    <mergeCell ref="B246:U246"/>
    <mergeCell ref="V246:Z246"/>
    <mergeCell ref="AA246:AE246"/>
    <mergeCell ref="B247:U247"/>
    <mergeCell ref="V247:Z247"/>
    <mergeCell ref="AA247:AE247"/>
    <mergeCell ref="B358:U358"/>
    <mergeCell ref="V358:Z358"/>
    <mergeCell ref="AA358:AE358"/>
    <mergeCell ref="B359:U359"/>
    <mergeCell ref="V359:Z359"/>
    <mergeCell ref="AA359:AE359"/>
    <mergeCell ref="B308:U308"/>
    <mergeCell ref="V308:Z308"/>
    <mergeCell ref="V285:Z285"/>
    <mergeCell ref="AA285:AE285"/>
    <mergeCell ref="V295:Z295"/>
    <mergeCell ref="B296:U296"/>
    <mergeCell ref="V296:Z296"/>
    <mergeCell ref="AA296:AE296"/>
    <mergeCell ref="B297:U297"/>
    <mergeCell ref="V297:Z297"/>
    <mergeCell ref="AA297:AE297"/>
    <mergeCell ref="B288:U288"/>
    <mergeCell ref="V288:Z288"/>
    <mergeCell ref="AA288:AE288"/>
    <mergeCell ref="AA238:AE238"/>
    <mergeCell ref="B239:U239"/>
    <mergeCell ref="V239:Z239"/>
    <mergeCell ref="AA239:AE239"/>
    <mergeCell ref="B240:U240"/>
    <mergeCell ref="V240:Z240"/>
    <mergeCell ref="AA240:AE240"/>
    <mergeCell ref="B241:U241"/>
    <mergeCell ref="V241:Z241"/>
    <mergeCell ref="AA241:AE241"/>
    <mergeCell ref="B242:U242"/>
    <mergeCell ref="V242:Z242"/>
    <mergeCell ref="AA242:AE242"/>
    <mergeCell ref="B243:U243"/>
    <mergeCell ref="V243:Z243"/>
    <mergeCell ref="AA243:AE243"/>
    <mergeCell ref="B237:U237"/>
    <mergeCell ref="V237:Z237"/>
    <mergeCell ref="B669:V669"/>
    <mergeCell ref="M605:O606"/>
    <mergeCell ref="B622:V622"/>
    <mergeCell ref="B226:U226"/>
    <mergeCell ref="V226:Z226"/>
    <mergeCell ref="AA226:AE226"/>
    <mergeCell ref="B227:U227"/>
    <mergeCell ref="V227:Z227"/>
    <mergeCell ref="AA227:AE227"/>
    <mergeCell ref="B228:U228"/>
    <mergeCell ref="V228:Z228"/>
    <mergeCell ref="AA228:AE228"/>
    <mergeCell ref="B229:U229"/>
    <mergeCell ref="V229:Z229"/>
    <mergeCell ref="AA229:AE229"/>
    <mergeCell ref="B230:U230"/>
    <mergeCell ref="V230:Z230"/>
    <mergeCell ref="AA230:AE230"/>
    <mergeCell ref="B231:U231"/>
    <mergeCell ref="V231:Z231"/>
    <mergeCell ref="AA231:AE231"/>
    <mergeCell ref="B232:U232"/>
    <mergeCell ref="V232:Z232"/>
    <mergeCell ref="AA232:AE232"/>
    <mergeCell ref="B233:U233"/>
    <mergeCell ref="V233:Z233"/>
    <mergeCell ref="AA233:AE233"/>
    <mergeCell ref="B234:U234"/>
    <mergeCell ref="V234:Z234"/>
    <mergeCell ref="AA234:AE234"/>
    <mergeCell ref="B235:U235"/>
    <mergeCell ref="V235:Z235"/>
    <mergeCell ref="W520:AA520"/>
    <mergeCell ref="W521:AA521"/>
    <mergeCell ref="W527:AA527"/>
    <mergeCell ref="B670:V670"/>
    <mergeCell ref="B671:V671"/>
    <mergeCell ref="B672:V672"/>
    <mergeCell ref="B673:V673"/>
    <mergeCell ref="B644:V644"/>
    <mergeCell ref="B645:V645"/>
    <mergeCell ref="B646:V646"/>
    <mergeCell ref="B647:V647"/>
    <mergeCell ref="B648:V648"/>
    <mergeCell ref="B659:V659"/>
    <mergeCell ref="B660:V660"/>
    <mergeCell ref="B661:V661"/>
    <mergeCell ref="B662:V662"/>
    <mergeCell ref="B605:L606"/>
    <mergeCell ref="B610:V610"/>
    <mergeCell ref="P605:P606"/>
    <mergeCell ref="Q605:U606"/>
    <mergeCell ref="B611:V611"/>
    <mergeCell ref="B612:V612"/>
    <mergeCell ref="B663:V663"/>
    <mergeCell ref="B643:V643"/>
    <mergeCell ref="B640:L641"/>
    <mergeCell ref="M640:O641"/>
    <mergeCell ref="P640:P641"/>
    <mergeCell ref="Q640:U641"/>
    <mergeCell ref="V640:V641"/>
    <mergeCell ref="B636:V636"/>
    <mergeCell ref="B637:V637"/>
    <mergeCell ref="B638:V638"/>
    <mergeCell ref="V141:Z141"/>
    <mergeCell ref="P129:T129"/>
    <mergeCell ref="V120:Z120"/>
    <mergeCell ref="B548:V548"/>
    <mergeCell ref="B549:V549"/>
    <mergeCell ref="B550:V550"/>
    <mergeCell ref="B551:V551"/>
    <mergeCell ref="B552:V552"/>
    <mergeCell ref="B553:V553"/>
    <mergeCell ref="B554:V554"/>
    <mergeCell ref="B555:V555"/>
    <mergeCell ref="B556:V556"/>
    <mergeCell ref="B557:V557"/>
    <mergeCell ref="B563:V563"/>
    <mergeCell ref="W507:AA507"/>
    <mergeCell ref="W509:AA509"/>
    <mergeCell ref="B510:V510"/>
    <mergeCell ref="B511:V511"/>
    <mergeCell ref="B512:V512"/>
    <mergeCell ref="W502:AA502"/>
    <mergeCell ref="W503:AA503"/>
    <mergeCell ref="W504:AA504"/>
    <mergeCell ref="B513:V513"/>
    <mergeCell ref="B514:V514"/>
    <mergeCell ref="B515:V515"/>
    <mergeCell ref="B516:V516"/>
    <mergeCell ref="B517:V517"/>
    <mergeCell ref="B518:V518"/>
    <mergeCell ref="B519:V519"/>
    <mergeCell ref="B520:V520"/>
    <mergeCell ref="B521:V521"/>
    <mergeCell ref="W519:AA519"/>
    <mergeCell ref="O118:O129"/>
    <mergeCell ref="O130:O141"/>
    <mergeCell ref="V125:Z125"/>
    <mergeCell ref="K130:N141"/>
    <mergeCell ref="P498:P499"/>
    <mergeCell ref="Q498:U499"/>
    <mergeCell ref="V498:V499"/>
    <mergeCell ref="W501:AA501"/>
    <mergeCell ref="B502:V502"/>
    <mergeCell ref="B503:V503"/>
    <mergeCell ref="B504:V504"/>
    <mergeCell ref="B505:V505"/>
    <mergeCell ref="AA87:AA108"/>
    <mergeCell ref="B109:G112"/>
    <mergeCell ref="H109:J110"/>
    <mergeCell ref="K109:N110"/>
    <mergeCell ref="O109:O110"/>
    <mergeCell ref="H111:J112"/>
    <mergeCell ref="K111:N112"/>
    <mergeCell ref="O111:O112"/>
    <mergeCell ref="V118:Z119"/>
    <mergeCell ref="P117:U117"/>
    <mergeCell ref="B470:V470"/>
    <mergeCell ref="B469:V469"/>
    <mergeCell ref="B151:U151"/>
    <mergeCell ref="B142:G145"/>
    <mergeCell ref="W467:AA467"/>
    <mergeCell ref="B467:V467"/>
    <mergeCell ref="B468:V468"/>
    <mergeCell ref="P127:T127"/>
    <mergeCell ref="P128:T128"/>
    <mergeCell ref="P141:T141"/>
    <mergeCell ref="P140:T140"/>
    <mergeCell ref="V139:Z139"/>
    <mergeCell ref="V140:Z140"/>
    <mergeCell ref="P136:T136"/>
    <mergeCell ref="V136:Z136"/>
    <mergeCell ref="P121:T121"/>
    <mergeCell ref="P122:T122"/>
    <mergeCell ref="P123:T123"/>
    <mergeCell ref="P124:T124"/>
    <mergeCell ref="V121:Z121"/>
    <mergeCell ref="P130:T131"/>
    <mergeCell ref="V130:Z131"/>
    <mergeCell ref="V132:Z132"/>
    <mergeCell ref="V137:Z137"/>
    <mergeCell ref="V138:Z138"/>
    <mergeCell ref="V122:Z122"/>
    <mergeCell ref="V123:Z123"/>
    <mergeCell ref="V124:Z124"/>
    <mergeCell ref="P133:T133"/>
    <mergeCell ref="P134:T134"/>
    <mergeCell ref="P135:T135"/>
    <mergeCell ref="V133:Z133"/>
    <mergeCell ref="V134:Z134"/>
    <mergeCell ref="V135:Z135"/>
    <mergeCell ref="E115:X116"/>
    <mergeCell ref="K117:O117"/>
    <mergeCell ref="V117:AA117"/>
    <mergeCell ref="P118:T119"/>
    <mergeCell ref="K118:N129"/>
    <mergeCell ref="B6:AE6"/>
    <mergeCell ref="B5:AE5"/>
    <mergeCell ref="B3:AE3"/>
    <mergeCell ref="W466:AA466"/>
    <mergeCell ref="B466:V466"/>
    <mergeCell ref="V108:Z108"/>
    <mergeCell ref="V95:Z95"/>
    <mergeCell ref="B115:D116"/>
    <mergeCell ref="V79:Z79"/>
    <mergeCell ref="V82:Z82"/>
    <mergeCell ref="V83:Z83"/>
    <mergeCell ref="V84:Z84"/>
    <mergeCell ref="V85:Z85"/>
    <mergeCell ref="P93:T93"/>
    <mergeCell ref="P94:T94"/>
    <mergeCell ref="P107:T107"/>
    <mergeCell ref="P108:T108"/>
    <mergeCell ref="P91:T91"/>
    <mergeCell ref="P92:T92"/>
    <mergeCell ref="V91:Z91"/>
    <mergeCell ref="V92:Z92"/>
    <mergeCell ref="V93:Z93"/>
    <mergeCell ref="V94:Z94"/>
    <mergeCell ref="V107:Z107"/>
    <mergeCell ref="V86:Z86"/>
    <mergeCell ref="H75:J86"/>
    <mergeCell ref="P78:T78"/>
    <mergeCell ref="P79:T79"/>
    <mergeCell ref="P82:T82"/>
    <mergeCell ref="P83:T83"/>
    <mergeCell ref="V81:Z81"/>
    <mergeCell ref="P95:T95"/>
    <mergeCell ref="P96:T96"/>
    <mergeCell ref="P97:T97"/>
    <mergeCell ref="P98:T98"/>
    <mergeCell ref="W505:AA505"/>
    <mergeCell ref="W506:AA506"/>
    <mergeCell ref="W515:AA515"/>
    <mergeCell ref="W508:AA508"/>
    <mergeCell ref="W514:AA514"/>
    <mergeCell ref="W510:AA510"/>
    <mergeCell ref="W511:AA511"/>
    <mergeCell ref="B71:D72"/>
    <mergeCell ref="E71:X72"/>
    <mergeCell ref="K74:O74"/>
    <mergeCell ref="P74:U74"/>
    <mergeCell ref="V74:AA74"/>
    <mergeCell ref="P75:T76"/>
    <mergeCell ref="V75:Z76"/>
    <mergeCell ref="AA75:AA86"/>
    <mergeCell ref="O75:O86"/>
    <mergeCell ref="K75:N86"/>
    <mergeCell ref="P84:T84"/>
    <mergeCell ref="P85:T85"/>
    <mergeCell ref="P77:T77"/>
    <mergeCell ref="P80:T80"/>
    <mergeCell ref="B75:G108"/>
    <mergeCell ref="K87:N108"/>
    <mergeCell ref="H87:J108"/>
    <mergeCell ref="V106:Z106"/>
    <mergeCell ref="P86:T86"/>
    <mergeCell ref="U75:U86"/>
    <mergeCell ref="V77:Z77"/>
    <mergeCell ref="P87:T88"/>
    <mergeCell ref="V87:Z88"/>
    <mergeCell ref="P89:T89"/>
    <mergeCell ref="V78:Z78"/>
    <mergeCell ref="W468:AA468"/>
    <mergeCell ref="W469:AA469"/>
    <mergeCell ref="B471:V471"/>
    <mergeCell ref="B472:V472"/>
    <mergeCell ref="B473:V473"/>
    <mergeCell ref="B474:V474"/>
    <mergeCell ref="B475:V475"/>
    <mergeCell ref="W635:AA635"/>
    <mergeCell ref="B613:V613"/>
    <mergeCell ref="B624:V624"/>
    <mergeCell ref="B625:V625"/>
    <mergeCell ref="B626:V626"/>
    <mergeCell ref="B627:V627"/>
    <mergeCell ref="B628:V628"/>
    <mergeCell ref="B634:V634"/>
    <mergeCell ref="B635:V635"/>
    <mergeCell ref="B580:V580"/>
    <mergeCell ref="B581:V581"/>
    <mergeCell ref="B582:V582"/>
    <mergeCell ref="B583:V583"/>
    <mergeCell ref="B594:V594"/>
    <mergeCell ref="B595:V595"/>
    <mergeCell ref="B577:V577"/>
    <mergeCell ref="B578:V578"/>
    <mergeCell ref="W528:AA528"/>
    <mergeCell ref="W530:AA530"/>
    <mergeCell ref="W531:AA531"/>
    <mergeCell ref="W516:AA516"/>
    <mergeCell ref="W517:AA517"/>
    <mergeCell ref="W518:AA518"/>
    <mergeCell ref="W573:AA573"/>
    <mergeCell ref="B608:V608"/>
    <mergeCell ref="W608:AA608"/>
    <mergeCell ref="B597:V597"/>
    <mergeCell ref="B586:V586"/>
    <mergeCell ref="W586:AA586"/>
    <mergeCell ref="B587:V587"/>
    <mergeCell ref="W587:AA587"/>
    <mergeCell ref="B588:V588"/>
    <mergeCell ref="W588:AA588"/>
    <mergeCell ref="B589:V589"/>
    <mergeCell ref="W589:AA589"/>
    <mergeCell ref="B590:V590"/>
    <mergeCell ref="W590:AA590"/>
    <mergeCell ref="B591:V591"/>
    <mergeCell ref="W591:AA591"/>
    <mergeCell ref="B592:V592"/>
    <mergeCell ref="W592:AA592"/>
    <mergeCell ref="B560:V560"/>
    <mergeCell ref="B579:V579"/>
    <mergeCell ref="B567:V567"/>
    <mergeCell ref="B568:V568"/>
    <mergeCell ref="B574:V574"/>
    <mergeCell ref="B575:V575"/>
    <mergeCell ref="B576:V576"/>
    <mergeCell ref="W567:AA567"/>
    <mergeCell ref="B498:L499"/>
    <mergeCell ref="M498:O499"/>
    <mergeCell ref="B476:V476"/>
    <mergeCell ref="B487:V487"/>
    <mergeCell ref="B488:V488"/>
    <mergeCell ref="B489:V489"/>
    <mergeCell ref="B490:V490"/>
    <mergeCell ref="B564:V564"/>
    <mergeCell ref="B565:V565"/>
    <mergeCell ref="B596:V596"/>
    <mergeCell ref="B593:V593"/>
    <mergeCell ref="W493:AA493"/>
    <mergeCell ref="W494:AA494"/>
    <mergeCell ref="W495:AA495"/>
    <mergeCell ref="W496:AA496"/>
    <mergeCell ref="W556:AA556"/>
    <mergeCell ref="W557:AA557"/>
    <mergeCell ref="W564:AA564"/>
    <mergeCell ref="W565:AA565"/>
    <mergeCell ref="W545:AA545"/>
    <mergeCell ref="W546:AA546"/>
    <mergeCell ref="W547:AA547"/>
    <mergeCell ref="W548:AA548"/>
    <mergeCell ref="W549:AA549"/>
    <mergeCell ref="W550:AA550"/>
    <mergeCell ref="W552:AA552"/>
    <mergeCell ref="W553:AA553"/>
    <mergeCell ref="W551:AA551"/>
    <mergeCell ref="W541:AA541"/>
    <mergeCell ref="W542:AA542"/>
    <mergeCell ref="W543:AA543"/>
    <mergeCell ref="W523:AA523"/>
    <mergeCell ref="B65:G68"/>
    <mergeCell ref="H65:J66"/>
    <mergeCell ref="K65:N66"/>
    <mergeCell ref="O65:O66"/>
    <mergeCell ref="W522:AA522"/>
    <mergeCell ref="M535:O536"/>
    <mergeCell ref="P535:P536"/>
    <mergeCell ref="B493:V493"/>
    <mergeCell ref="B506:V506"/>
    <mergeCell ref="B507:V507"/>
    <mergeCell ref="B508:V508"/>
    <mergeCell ref="B509:V509"/>
    <mergeCell ref="B304:I305"/>
    <mergeCell ref="B156:U156"/>
    <mergeCell ref="B157:U157"/>
    <mergeCell ref="B165:U165"/>
    <mergeCell ref="B172:U172"/>
    <mergeCell ref="B173:U173"/>
    <mergeCell ref="B174:U174"/>
    <mergeCell ref="B162:U162"/>
    <mergeCell ref="W488:AA488"/>
    <mergeCell ref="W489:AA489"/>
    <mergeCell ref="W490:AA490"/>
    <mergeCell ref="W491:AA491"/>
    <mergeCell ref="W492:AA492"/>
    <mergeCell ref="B494:V494"/>
    <mergeCell ref="B495:V495"/>
    <mergeCell ref="B496:V496"/>
    <mergeCell ref="B501:V501"/>
    <mergeCell ref="V463:V464"/>
    <mergeCell ref="P104:T104"/>
    <mergeCell ref="V104:Z104"/>
    <mergeCell ref="W568:AA568"/>
    <mergeCell ref="W558:AA558"/>
    <mergeCell ref="W559:AA559"/>
    <mergeCell ref="W560:AA560"/>
    <mergeCell ref="W562:AA562"/>
    <mergeCell ref="W563:AA563"/>
    <mergeCell ref="B491:V491"/>
    <mergeCell ref="B492:V492"/>
    <mergeCell ref="W487:AA487"/>
    <mergeCell ref="O36:O47"/>
    <mergeCell ref="P46:T46"/>
    <mergeCell ref="U36:U47"/>
    <mergeCell ref="V38:Z38"/>
    <mergeCell ref="V43:Z43"/>
    <mergeCell ref="V44:Z44"/>
    <mergeCell ref="V45:Z45"/>
    <mergeCell ref="V46:Z46"/>
    <mergeCell ref="V47:Z47"/>
    <mergeCell ref="M463:O464"/>
    <mergeCell ref="P463:P464"/>
    <mergeCell ref="B460:I461"/>
    <mergeCell ref="B463:L464"/>
    <mergeCell ref="H142:J143"/>
    <mergeCell ref="K142:N143"/>
    <mergeCell ref="O142:O143"/>
    <mergeCell ref="H144:J145"/>
    <mergeCell ref="P101:T101"/>
    <mergeCell ref="V101:Z101"/>
    <mergeCell ref="P90:T90"/>
    <mergeCell ref="V90:Z90"/>
    <mergeCell ref="V89:Z89"/>
    <mergeCell ref="W554:AA554"/>
    <mergeCell ref="W673:AA673"/>
    <mergeCell ref="W659:AA659"/>
    <mergeCell ref="W609:AA609"/>
    <mergeCell ref="W610:AA610"/>
    <mergeCell ref="W637:AA637"/>
    <mergeCell ref="W638:AA638"/>
    <mergeCell ref="W634:AA634"/>
    <mergeCell ref="W636:AA636"/>
    <mergeCell ref="W611:AA611"/>
    <mergeCell ref="W612:AA612"/>
    <mergeCell ref="W663:AA663"/>
    <mergeCell ref="W669:AA669"/>
    <mergeCell ref="W670:AA670"/>
    <mergeCell ref="W613:AA613"/>
    <mergeCell ref="W624:AA624"/>
    <mergeCell ref="W625:AA625"/>
    <mergeCell ref="W672:AA672"/>
    <mergeCell ref="W622:AA622"/>
    <mergeCell ref="W671:AA671"/>
    <mergeCell ref="W661:AA661"/>
    <mergeCell ref="W644:AA644"/>
    <mergeCell ref="W645:AA645"/>
    <mergeCell ref="W643:AA643"/>
    <mergeCell ref="W628:AA628"/>
    <mergeCell ref="W555:AA555"/>
    <mergeCell ref="W539:AA539"/>
    <mergeCell ref="W540:AA540"/>
    <mergeCell ref="Q535:U536"/>
    <mergeCell ref="W544:AA544"/>
    <mergeCell ref="B528:V528"/>
    <mergeCell ref="B529:V529"/>
    <mergeCell ref="AA48:AA64"/>
    <mergeCell ref="B282:U282"/>
    <mergeCell ref="B286:U286"/>
    <mergeCell ref="P125:T125"/>
    <mergeCell ref="P126:T126"/>
    <mergeCell ref="V48:Z49"/>
    <mergeCell ref="P57:T57"/>
    <mergeCell ref="P58:T58"/>
    <mergeCell ref="P59:T59"/>
    <mergeCell ref="P60:T60"/>
    <mergeCell ref="P61:T61"/>
    <mergeCell ref="P62:T62"/>
    <mergeCell ref="P63:T63"/>
    <mergeCell ref="U48:U64"/>
    <mergeCell ref="V50:Z50"/>
    <mergeCell ref="H67:J68"/>
    <mergeCell ref="K67:N68"/>
    <mergeCell ref="O67:O68"/>
    <mergeCell ref="V96:Z96"/>
    <mergeCell ref="V97:Z97"/>
    <mergeCell ref="V98:Z98"/>
    <mergeCell ref="P105:T105"/>
    <mergeCell ref="P103:T103"/>
    <mergeCell ref="O87:O108"/>
    <mergeCell ref="P99:T99"/>
    <mergeCell ref="V99:Z99"/>
    <mergeCell ref="P100:T100"/>
    <mergeCell ref="V100:Z100"/>
    <mergeCell ref="P106:T106"/>
    <mergeCell ref="P102:T102"/>
    <mergeCell ref="V102:Z102"/>
    <mergeCell ref="Q463:U464"/>
    <mergeCell ref="W576:AA576"/>
    <mergeCell ref="W574:AA574"/>
    <mergeCell ref="W627:AA627"/>
    <mergeCell ref="W577:AA577"/>
    <mergeCell ref="W578:AA578"/>
    <mergeCell ref="W579:AA579"/>
    <mergeCell ref="W580:AA580"/>
    <mergeCell ref="W581:AA581"/>
    <mergeCell ref="W575:AA575"/>
    <mergeCell ref="W626:AA626"/>
    <mergeCell ref="W566:AA566"/>
    <mergeCell ref="B530:V530"/>
    <mergeCell ref="B531:V531"/>
    <mergeCell ref="B538:V538"/>
    <mergeCell ref="W538:AA538"/>
    <mergeCell ref="U87:U108"/>
    <mergeCell ref="B168:U168"/>
    <mergeCell ref="B159:U159"/>
    <mergeCell ref="B160:U160"/>
    <mergeCell ref="B161:U161"/>
    <mergeCell ref="B169:U169"/>
    <mergeCell ref="B171:U171"/>
    <mergeCell ref="V171:Z171"/>
    <mergeCell ref="AA171:AE171"/>
    <mergeCell ref="H130:J141"/>
    <mergeCell ref="O16:O17"/>
    <mergeCell ref="H18:J19"/>
    <mergeCell ref="K18:N19"/>
    <mergeCell ref="O18:O19"/>
    <mergeCell ref="B8:D9"/>
    <mergeCell ref="E8:X9"/>
    <mergeCell ref="K11:O11"/>
    <mergeCell ref="B12:G15"/>
    <mergeCell ref="H12:J13"/>
    <mergeCell ref="K12:N13"/>
    <mergeCell ref="O12:O13"/>
    <mergeCell ref="H14:J15"/>
    <mergeCell ref="K14:N15"/>
    <mergeCell ref="O14:O15"/>
    <mergeCell ref="B16:G19"/>
    <mergeCell ref="H16:J17"/>
    <mergeCell ref="K16:N17"/>
    <mergeCell ref="AA36:AA47"/>
    <mergeCell ref="V42:Z42"/>
    <mergeCell ref="P38:T38"/>
    <mergeCell ref="W646:AA646"/>
    <mergeCell ref="W662:AA662"/>
    <mergeCell ref="W470:AA470"/>
    <mergeCell ref="W474:AA474"/>
    <mergeCell ref="W475:AA475"/>
    <mergeCell ref="W476:AA476"/>
    <mergeCell ref="W471:AA471"/>
    <mergeCell ref="W472:AA472"/>
    <mergeCell ref="W473:AA473"/>
    <mergeCell ref="W512:AA512"/>
    <mergeCell ref="W513:AA513"/>
    <mergeCell ref="W524:AA524"/>
    <mergeCell ref="W525:AA525"/>
    <mergeCell ref="W526:AA526"/>
    <mergeCell ref="W529:AA529"/>
    <mergeCell ref="V105:Z105"/>
    <mergeCell ref="V80:Z80"/>
    <mergeCell ref="W647:AA647"/>
    <mergeCell ref="W648:AA648"/>
    <mergeCell ref="W660:AA660"/>
    <mergeCell ref="V103:Z103"/>
    <mergeCell ref="W598:AA598"/>
    <mergeCell ref="W599:AA599"/>
    <mergeCell ref="W600:AA600"/>
    <mergeCell ref="W582:AA582"/>
    <mergeCell ref="W583:AA583"/>
    <mergeCell ref="W594:AA594"/>
    <mergeCell ref="W561:AA561"/>
    <mergeCell ref="P47:T47"/>
    <mergeCell ref="V59:Z59"/>
    <mergeCell ref="V60:Z60"/>
    <mergeCell ref="B36:G64"/>
    <mergeCell ref="H48:J64"/>
    <mergeCell ref="K48:N64"/>
    <mergeCell ref="O48:O64"/>
    <mergeCell ref="P39:T39"/>
    <mergeCell ref="P40:T40"/>
    <mergeCell ref="P41:T41"/>
    <mergeCell ref="P42:T42"/>
    <mergeCell ref="V61:Z61"/>
    <mergeCell ref="V62:Z62"/>
    <mergeCell ref="V63:Z63"/>
    <mergeCell ref="V64:Z64"/>
    <mergeCell ref="V36:Z37"/>
    <mergeCell ref="V41:Z41"/>
    <mergeCell ref="P50:T50"/>
    <mergeCell ref="P51:T51"/>
    <mergeCell ref="P52:T52"/>
    <mergeCell ref="P56:T56"/>
    <mergeCell ref="P64:T64"/>
    <mergeCell ref="P48:T49"/>
    <mergeCell ref="V53:Z53"/>
    <mergeCell ref="V54:Z54"/>
    <mergeCell ref="V55:Z55"/>
    <mergeCell ref="P81:T81"/>
    <mergeCell ref="B22:D23"/>
    <mergeCell ref="E22:X23"/>
    <mergeCell ref="K25:O25"/>
    <mergeCell ref="B26:G29"/>
    <mergeCell ref="H26:J27"/>
    <mergeCell ref="K26:N27"/>
    <mergeCell ref="O26:O27"/>
    <mergeCell ref="H28:J29"/>
    <mergeCell ref="K28:N29"/>
    <mergeCell ref="O28:O29"/>
    <mergeCell ref="V39:Z39"/>
    <mergeCell ref="V40:Z40"/>
    <mergeCell ref="P43:T43"/>
    <mergeCell ref="P44:T44"/>
    <mergeCell ref="P45:T45"/>
    <mergeCell ref="B32:D33"/>
    <mergeCell ref="E32:X33"/>
    <mergeCell ref="K35:O35"/>
    <mergeCell ref="P35:U35"/>
    <mergeCell ref="V35:AA35"/>
    <mergeCell ref="P36:T37"/>
    <mergeCell ref="K36:N47"/>
    <mergeCell ref="H36:J47"/>
    <mergeCell ref="P53:T53"/>
    <mergeCell ref="P54:T54"/>
    <mergeCell ref="P55:T55"/>
    <mergeCell ref="V51:Z51"/>
    <mergeCell ref="V52:Z52"/>
    <mergeCell ref="V56:Z56"/>
    <mergeCell ref="V57:Z57"/>
    <mergeCell ref="V58:Z58"/>
    <mergeCell ref="H118:J129"/>
    <mergeCell ref="B118:G141"/>
    <mergeCell ref="AA118:AA129"/>
    <mergeCell ref="AA130:AA141"/>
    <mergeCell ref="U130:U141"/>
    <mergeCell ref="U118:U129"/>
    <mergeCell ref="P120:T120"/>
    <mergeCell ref="V126:Z126"/>
    <mergeCell ref="V127:Z127"/>
    <mergeCell ref="V128:Z128"/>
    <mergeCell ref="V129:Z129"/>
    <mergeCell ref="P132:T132"/>
    <mergeCell ref="P137:T137"/>
    <mergeCell ref="P138:T138"/>
    <mergeCell ref="P139:T139"/>
    <mergeCell ref="V169:Z169"/>
    <mergeCell ref="AA169:AE169"/>
    <mergeCell ref="V154:Z154"/>
    <mergeCell ref="V155:Z155"/>
    <mergeCell ref="V156:Z156"/>
    <mergeCell ref="AA153:AE153"/>
    <mergeCell ref="AA154:AE154"/>
    <mergeCell ref="AA155:AE155"/>
    <mergeCell ref="AA156:AE156"/>
    <mergeCell ref="V151:Z151"/>
    <mergeCell ref="AA151:AE151"/>
    <mergeCell ref="AA152:AE152"/>
    <mergeCell ref="V152:Z152"/>
    <mergeCell ref="AA157:AE157"/>
    <mergeCell ref="V165:Z165"/>
    <mergeCell ref="K144:N145"/>
    <mergeCell ref="O144:O145"/>
    <mergeCell ref="B170:U170"/>
    <mergeCell ref="V170:Z170"/>
    <mergeCell ref="AA170:AE170"/>
    <mergeCell ref="V162:Z162"/>
    <mergeCell ref="AA162:AE162"/>
    <mergeCell ref="B163:U163"/>
    <mergeCell ref="V163:Z163"/>
    <mergeCell ref="AA163:AE163"/>
    <mergeCell ref="B164:U164"/>
    <mergeCell ref="V164:Z164"/>
    <mergeCell ref="AA164:AE164"/>
    <mergeCell ref="B166:U166"/>
    <mergeCell ref="B167:U167"/>
    <mergeCell ref="AR305:AZ305"/>
    <mergeCell ref="B148:I149"/>
    <mergeCell ref="V172:Z172"/>
    <mergeCell ref="V173:Z173"/>
    <mergeCell ref="B152:U152"/>
    <mergeCell ref="B153:U153"/>
    <mergeCell ref="B154:U154"/>
    <mergeCell ref="B155:U155"/>
    <mergeCell ref="V157:Z157"/>
    <mergeCell ref="B158:U158"/>
    <mergeCell ref="V159:Z159"/>
    <mergeCell ref="AA165:AE165"/>
    <mergeCell ref="AA208:AE208"/>
    <mergeCell ref="B209:U209"/>
    <mergeCell ref="V209:Z209"/>
    <mergeCell ref="AA209:AE209"/>
    <mergeCell ref="B210:U210"/>
    <mergeCell ref="AR149:AZ149"/>
    <mergeCell ref="V153:Z153"/>
    <mergeCell ref="V174:Z174"/>
    <mergeCell ref="V166:Z166"/>
    <mergeCell ref="V167:Z167"/>
    <mergeCell ref="V168:Z168"/>
    <mergeCell ref="V158:Z158"/>
    <mergeCell ref="AA158:AE158"/>
    <mergeCell ref="AA172:AE172"/>
    <mergeCell ref="AA173:AE173"/>
    <mergeCell ref="AA174:AE174"/>
    <mergeCell ref="AA166:AE166"/>
    <mergeCell ref="AA167:AE167"/>
    <mergeCell ref="AA168:AE168"/>
    <mergeCell ref="AA159:AE159"/>
    <mergeCell ref="V160:Z160"/>
    <mergeCell ref="AA160:AE160"/>
    <mergeCell ref="V161:Z161"/>
    <mergeCell ref="AA161:AE161"/>
    <mergeCell ref="AA175:AE175"/>
    <mergeCell ref="AA176:AE176"/>
    <mergeCell ref="V177:Z177"/>
    <mergeCell ref="V298:Z298"/>
    <mergeCell ref="V175:Z175"/>
    <mergeCell ref="V176:Z176"/>
    <mergeCell ref="B175:U175"/>
    <mergeCell ref="B176:U176"/>
    <mergeCell ref="B177:U177"/>
    <mergeCell ref="B298:U298"/>
    <mergeCell ref="B278:U278"/>
    <mergeCell ref="V278:Z278"/>
    <mergeCell ref="AA278:AE278"/>
    <mergeCell ref="B279:U279"/>
    <mergeCell ref="V279:Z279"/>
    <mergeCell ref="AA279:AE279"/>
    <mergeCell ref="B280:U280"/>
    <mergeCell ref="V280:Z280"/>
    <mergeCell ref="AA280:AE280"/>
    <mergeCell ref="B281:U281"/>
    <mergeCell ref="V281:Z281"/>
    <mergeCell ref="AA281:AE281"/>
    <mergeCell ref="V282:Z282"/>
    <mergeCell ref="V210:Z210"/>
    <mergeCell ref="AA210:AE210"/>
    <mergeCell ref="B211:U211"/>
    <mergeCell ref="V211:Z211"/>
    <mergeCell ref="AA211:AE211"/>
    <mergeCell ref="B212:U212"/>
    <mergeCell ref="V212:Z212"/>
    <mergeCell ref="AA212:AE212"/>
    <mergeCell ref="B213:U213"/>
    <mergeCell ref="AA292:AE292"/>
    <mergeCell ref="V286:Z286"/>
    <mergeCell ref="AA286:AE286"/>
    <mergeCell ref="V213:Z213"/>
    <mergeCell ref="AA213:AE213"/>
    <mergeCell ref="B214:U214"/>
    <mergeCell ref="V214:Z214"/>
    <mergeCell ref="AA214:AE214"/>
    <mergeCell ref="B215:U215"/>
    <mergeCell ref="V215:Z215"/>
    <mergeCell ref="B252:U252"/>
    <mergeCell ref="V252:Z252"/>
    <mergeCell ref="AA252:AE252"/>
    <mergeCell ref="B253:U253"/>
    <mergeCell ref="V253:Z253"/>
    <mergeCell ref="AA253:AE253"/>
    <mergeCell ref="B254:U254"/>
    <mergeCell ref="V254:Z254"/>
    <mergeCell ref="AA254:AE254"/>
    <mergeCell ref="B261:U261"/>
    <mergeCell ref="V261:Z261"/>
    <mergeCell ref="AA261:AE261"/>
    <mergeCell ref="B255:U255"/>
    <mergeCell ref="V255:Z255"/>
    <mergeCell ref="B275:U275"/>
    <mergeCell ref="V275:Z275"/>
    <mergeCell ref="AA235:AE235"/>
    <mergeCell ref="B236:U236"/>
    <mergeCell ref="V236:Z236"/>
    <mergeCell ref="AA237:AE237"/>
    <mergeCell ref="B238:U238"/>
    <mergeCell ref="V238:Z238"/>
    <mergeCell ref="AA177:AE177"/>
    <mergeCell ref="AA298:AE298"/>
    <mergeCell ref="B317:U317"/>
    <mergeCell ref="V317:Z317"/>
    <mergeCell ref="AA317:AE317"/>
    <mergeCell ref="AA294:AE294"/>
    <mergeCell ref="B295:U295"/>
    <mergeCell ref="AA295:AE295"/>
    <mergeCell ref="B290:U290"/>
    <mergeCell ref="V290:Z290"/>
    <mergeCell ref="AA290:AE290"/>
    <mergeCell ref="B291:U291"/>
    <mergeCell ref="V291:Z291"/>
    <mergeCell ref="AA291:AE291"/>
    <mergeCell ref="B292:U292"/>
    <mergeCell ref="V292:Z292"/>
    <mergeCell ref="B190:U190"/>
    <mergeCell ref="V190:Z190"/>
    <mergeCell ref="AA190:AE190"/>
    <mergeCell ref="B185:U185"/>
    <mergeCell ref="V185:Z185"/>
    <mergeCell ref="AA185:AE185"/>
    <mergeCell ref="B186:U186"/>
    <mergeCell ref="V186:Z186"/>
    <mergeCell ref="AA186:AE186"/>
    <mergeCell ref="B187:U187"/>
    <mergeCell ref="V187:Z187"/>
    <mergeCell ref="AA187:AE187"/>
    <mergeCell ref="V283:Z283"/>
    <mergeCell ref="AA283:AE283"/>
    <mergeCell ref="B284:U284"/>
    <mergeCell ref="V284:Z284"/>
    <mergeCell ref="Y1:AE1"/>
    <mergeCell ref="V2:X2"/>
    <mergeCell ref="V1:X1"/>
    <mergeCell ref="Y2:AE2"/>
    <mergeCell ref="B455:U455"/>
    <mergeCell ref="V455:Z455"/>
    <mergeCell ref="AA455:AE455"/>
    <mergeCell ref="B456:U456"/>
    <mergeCell ref="V456:Z456"/>
    <mergeCell ref="AA456:AE456"/>
    <mergeCell ref="B333:U333"/>
    <mergeCell ref="V333:Z333"/>
    <mergeCell ref="AA333:AE333"/>
    <mergeCell ref="B454:U454"/>
    <mergeCell ref="V454:Z454"/>
    <mergeCell ref="AA454:AE454"/>
    <mergeCell ref="B331:U331"/>
    <mergeCell ref="V331:Z331"/>
    <mergeCell ref="AA331:AE331"/>
    <mergeCell ref="B332:U332"/>
    <mergeCell ref="V332:Z332"/>
    <mergeCell ref="AA183:AE183"/>
    <mergeCell ref="B293:U293"/>
    <mergeCell ref="V293:Z293"/>
    <mergeCell ref="B184:U184"/>
    <mergeCell ref="V184:Z184"/>
    <mergeCell ref="AA184:AE184"/>
    <mergeCell ref="V313:Z313"/>
    <mergeCell ref="AA313:AE313"/>
    <mergeCell ref="B188:U188"/>
    <mergeCell ref="V188:Z188"/>
    <mergeCell ref="AA188:AE188"/>
    <mergeCell ref="B189:U189"/>
    <mergeCell ref="V189:Z189"/>
    <mergeCell ref="AA189:AE189"/>
    <mergeCell ref="B191:U191"/>
    <mergeCell ref="V191:Z191"/>
    <mergeCell ref="AA191:AE191"/>
    <mergeCell ref="B192:U192"/>
    <mergeCell ref="V192:Z192"/>
    <mergeCell ref="AA192:AE192"/>
    <mergeCell ref="B193:U193"/>
    <mergeCell ref="V193:Z193"/>
    <mergeCell ref="AA193:AE193"/>
    <mergeCell ref="V274:Z274"/>
    <mergeCell ref="AA274:AE274"/>
    <mergeCell ref="B270:U270"/>
    <mergeCell ref="V270:Z270"/>
    <mergeCell ref="AA270:AE270"/>
    <mergeCell ref="B271:U271"/>
    <mergeCell ref="V271:Z271"/>
    <mergeCell ref="AA271:AE271"/>
    <mergeCell ref="B272:U272"/>
    <mergeCell ref="V272:Z272"/>
    <mergeCell ref="AA272:AE272"/>
    <mergeCell ref="AA215:AE215"/>
    <mergeCell ref="B216:U216"/>
    <mergeCell ref="V216:Z216"/>
    <mergeCell ref="AA216:AE216"/>
    <mergeCell ref="B217:U217"/>
    <mergeCell ref="V217:Z217"/>
    <mergeCell ref="AA217:AE217"/>
    <mergeCell ref="B218:U218"/>
    <mergeCell ref="V218:Z218"/>
    <mergeCell ref="B178:U178"/>
    <mergeCell ref="V178:Z178"/>
    <mergeCell ref="AA178:AE178"/>
    <mergeCell ref="B179:U179"/>
    <mergeCell ref="V179:Z179"/>
    <mergeCell ref="AA179:AE179"/>
    <mergeCell ref="B180:U180"/>
    <mergeCell ref="V180:Z180"/>
    <mergeCell ref="AA180:AE180"/>
    <mergeCell ref="B181:U181"/>
    <mergeCell ref="V181:Z181"/>
    <mergeCell ref="AA181:AE181"/>
    <mergeCell ref="B182:U182"/>
    <mergeCell ref="V182:Z182"/>
    <mergeCell ref="AA182:AE182"/>
    <mergeCell ref="B183:U183"/>
    <mergeCell ref="V183:Z183"/>
    <mergeCell ref="B194:U194"/>
    <mergeCell ref="V194:Z194"/>
    <mergeCell ref="AA194:AE194"/>
    <mergeCell ref="B195:U195"/>
    <mergeCell ref="V195:Z195"/>
    <mergeCell ref="AA195:AE195"/>
    <mergeCell ref="B199:U199"/>
    <mergeCell ref="V199:Z199"/>
    <mergeCell ref="AA199:AE199"/>
    <mergeCell ref="B200:U200"/>
    <mergeCell ref="V200:Z200"/>
    <mergeCell ref="AA200:AE200"/>
    <mergeCell ref="B201:U201"/>
    <mergeCell ref="V201:Z201"/>
    <mergeCell ref="AA201:AE201"/>
    <mergeCell ref="B196:U196"/>
    <mergeCell ref="V196:Z196"/>
    <mergeCell ref="AA196:AE196"/>
    <mergeCell ref="B197:U197"/>
    <mergeCell ref="V197:Z197"/>
    <mergeCell ref="AA197:AE197"/>
    <mergeCell ref="B198:U198"/>
    <mergeCell ref="V198:Z198"/>
    <mergeCell ref="AA198:AE198"/>
    <mergeCell ref="B202:U202"/>
    <mergeCell ref="B203:U203"/>
    <mergeCell ref="B204:U204"/>
    <mergeCell ref="B205:U205"/>
    <mergeCell ref="V205:Z205"/>
    <mergeCell ref="AA205:AE205"/>
    <mergeCell ref="B206:U206"/>
    <mergeCell ref="V206:Z206"/>
    <mergeCell ref="AA206:AE206"/>
    <mergeCell ref="B207:U207"/>
    <mergeCell ref="V207:Z207"/>
    <mergeCell ref="AA207:AE207"/>
    <mergeCell ref="B208:U208"/>
    <mergeCell ref="V208:Z208"/>
    <mergeCell ref="AA218:AE218"/>
    <mergeCell ref="B219:U219"/>
    <mergeCell ref="V219:Z219"/>
    <mergeCell ref="AA219:AE219"/>
    <mergeCell ref="V202:Z202"/>
    <mergeCell ref="AA202:AE202"/>
    <mergeCell ref="V203:Z203"/>
    <mergeCell ref="AA203:AE203"/>
    <mergeCell ref="V204:Z204"/>
    <mergeCell ref="AA204:AE204"/>
    <mergeCell ref="AA256:AE256"/>
    <mergeCell ref="B257:U257"/>
    <mergeCell ref="V263:Z263"/>
    <mergeCell ref="AA263:AE263"/>
    <mergeCell ref="B258:U258"/>
    <mergeCell ref="V258:Z258"/>
    <mergeCell ref="AA258:AE258"/>
    <mergeCell ref="B259:U259"/>
    <mergeCell ref="V259:Z259"/>
    <mergeCell ref="AA259:AE259"/>
    <mergeCell ref="B260:U260"/>
    <mergeCell ref="V260:Z260"/>
    <mergeCell ref="AA260:AE260"/>
    <mergeCell ref="V220:Z220"/>
    <mergeCell ref="AA220:AE220"/>
    <mergeCell ref="B221:U221"/>
    <mergeCell ref="V221:Z221"/>
    <mergeCell ref="AA221:AE221"/>
    <mergeCell ref="B222:U222"/>
    <mergeCell ref="V222:Z222"/>
    <mergeCell ref="AA222:AE222"/>
    <mergeCell ref="B223:U223"/>
    <mergeCell ref="V223:Z223"/>
    <mergeCell ref="AA223:AE223"/>
    <mergeCell ref="B224:U224"/>
    <mergeCell ref="V224:Z224"/>
    <mergeCell ref="AA224:AE224"/>
    <mergeCell ref="B225:U225"/>
    <mergeCell ref="V225:Z225"/>
    <mergeCell ref="AA225:AE225"/>
    <mergeCell ref="B220:U220"/>
    <mergeCell ref="AA236:AE236"/>
    <mergeCell ref="V265:Z265"/>
    <mergeCell ref="AA265:AE265"/>
    <mergeCell ref="B266:U266"/>
    <mergeCell ref="V266:Z266"/>
    <mergeCell ref="AA266:AE266"/>
    <mergeCell ref="B276:U276"/>
    <mergeCell ref="V276:Z276"/>
    <mergeCell ref="AA276:AE276"/>
    <mergeCell ref="B277:U277"/>
    <mergeCell ref="V277:Z277"/>
    <mergeCell ref="AA277:AE277"/>
    <mergeCell ref="B273:U273"/>
    <mergeCell ref="V273:Z273"/>
    <mergeCell ref="AA273:AE273"/>
    <mergeCell ref="B274:U274"/>
    <mergeCell ref="B345:U345"/>
    <mergeCell ref="B326:U326"/>
    <mergeCell ref="V341:Z341"/>
    <mergeCell ref="AA323:AE323"/>
    <mergeCell ref="AA308:AE308"/>
    <mergeCell ref="B307:U307"/>
    <mergeCell ref="V307:Z307"/>
    <mergeCell ref="AA307:AE307"/>
    <mergeCell ref="AA299:AE299"/>
    <mergeCell ref="AA300:AE300"/>
    <mergeCell ref="AA301:AE301"/>
    <mergeCell ref="V320:Z320"/>
    <mergeCell ref="AA320:AE320"/>
    <mergeCell ref="B318:U318"/>
    <mergeCell ref="V318:Z318"/>
    <mergeCell ref="AA318:AE318"/>
    <mergeCell ref="B315:U315"/>
    <mergeCell ref="B294:U294"/>
    <mergeCell ref="V294:Z294"/>
    <mergeCell ref="B324:U324"/>
    <mergeCell ref="V324:Z324"/>
    <mergeCell ref="AA324:AE324"/>
    <mergeCell ref="B321:U321"/>
    <mergeCell ref="V321:Z321"/>
    <mergeCell ref="AA321:AE321"/>
    <mergeCell ref="B322:U322"/>
    <mergeCell ref="V322:Z322"/>
    <mergeCell ref="AA322:AE322"/>
    <mergeCell ref="B319:U319"/>
    <mergeCell ref="V319:Z319"/>
    <mergeCell ref="AA319:AE319"/>
    <mergeCell ref="B320:U320"/>
    <mergeCell ref="V315:Z315"/>
    <mergeCell ref="AA315:AE315"/>
    <mergeCell ref="B316:U316"/>
    <mergeCell ref="V316:Z316"/>
    <mergeCell ref="AA316:AE316"/>
    <mergeCell ref="B313:U313"/>
    <mergeCell ref="B309:U309"/>
    <mergeCell ref="V309:Z309"/>
    <mergeCell ref="AA309:AE309"/>
    <mergeCell ref="B310:U310"/>
    <mergeCell ref="V310:Z310"/>
    <mergeCell ref="AA310:AE310"/>
    <mergeCell ref="V299:Z299"/>
    <mergeCell ref="V300:Z300"/>
    <mergeCell ref="V301:Z301"/>
    <mergeCell ref="B301:U301"/>
    <mergeCell ref="B299:U299"/>
    <mergeCell ref="V429:Z429"/>
    <mergeCell ref="V416:Z416"/>
    <mergeCell ref="AA416:AE416"/>
    <mergeCell ref="B410:U410"/>
    <mergeCell ref="V410:Z410"/>
    <mergeCell ref="AA410:AE410"/>
    <mergeCell ref="B411:U411"/>
    <mergeCell ref="V411:Z411"/>
    <mergeCell ref="AA411:AE411"/>
    <mergeCell ref="B412:U412"/>
    <mergeCell ref="V412:Z412"/>
    <mergeCell ref="AA412:AE412"/>
    <mergeCell ref="AA339:AE339"/>
    <mergeCell ref="B340:U340"/>
    <mergeCell ref="V340:Z340"/>
    <mergeCell ref="AA340:AE340"/>
    <mergeCell ref="B341:U341"/>
    <mergeCell ref="V347:Z347"/>
    <mergeCell ref="AA351:AE351"/>
    <mergeCell ref="AA341:AE341"/>
    <mergeCell ref="B342:U342"/>
    <mergeCell ref="V342:Z342"/>
    <mergeCell ref="AA342:AE342"/>
    <mergeCell ref="AA347:AE347"/>
    <mergeCell ref="B348:U348"/>
    <mergeCell ref="V348:Z348"/>
    <mergeCell ref="AA348:AE348"/>
    <mergeCell ref="B343:U343"/>
    <mergeCell ref="V343:Z343"/>
    <mergeCell ref="AA343:AE343"/>
    <mergeCell ref="B344:U344"/>
    <mergeCell ref="V344:Z344"/>
    <mergeCell ref="B452:U452"/>
    <mergeCell ref="V452:Z452"/>
    <mergeCell ref="AA452:AE452"/>
    <mergeCell ref="B453:U453"/>
    <mergeCell ref="V453:Z453"/>
    <mergeCell ref="AA453:AE453"/>
    <mergeCell ref="B334:U334"/>
    <mergeCell ref="V334:Z334"/>
    <mergeCell ref="AA334:AE334"/>
    <mergeCell ref="B335:U335"/>
    <mergeCell ref="V335:Z335"/>
    <mergeCell ref="AA335:AE335"/>
    <mergeCell ref="B336:U336"/>
    <mergeCell ref="V336:Z336"/>
    <mergeCell ref="AA336:AE336"/>
    <mergeCell ref="B337:U337"/>
    <mergeCell ref="V337:Z337"/>
    <mergeCell ref="AA337:AE337"/>
    <mergeCell ref="B338:U338"/>
    <mergeCell ref="V338:Z338"/>
    <mergeCell ref="AA338:AE338"/>
    <mergeCell ref="B339:U339"/>
    <mergeCell ref="V339:Z339"/>
    <mergeCell ref="B346:U346"/>
    <mergeCell ref="V346:Z346"/>
    <mergeCell ref="AA346:AE346"/>
    <mergeCell ref="B347:U347"/>
    <mergeCell ref="V365:Z365"/>
    <mergeCell ref="AA365:AE365"/>
    <mergeCell ref="V345:Z345"/>
    <mergeCell ref="AA345:AE345"/>
    <mergeCell ref="B352:U352"/>
    <mergeCell ref="V357:Z357"/>
    <mergeCell ref="AA357:AE357"/>
    <mergeCell ref="B356:U356"/>
    <mergeCell ref="V356:Z356"/>
    <mergeCell ref="AA356:AE356"/>
    <mergeCell ref="B424:U424"/>
    <mergeCell ref="V424:Z424"/>
    <mergeCell ref="AA424:AE424"/>
    <mergeCell ref="B425:U425"/>
    <mergeCell ref="V425:Z425"/>
    <mergeCell ref="AA425:AE425"/>
    <mergeCell ref="B420:U420"/>
    <mergeCell ref="V420:Z420"/>
    <mergeCell ref="AA420:AE420"/>
    <mergeCell ref="B421:U421"/>
    <mergeCell ref="V421:Z421"/>
    <mergeCell ref="AA421:AE421"/>
    <mergeCell ref="B422:U422"/>
    <mergeCell ref="V422:Z422"/>
    <mergeCell ref="AA422:AE422"/>
    <mergeCell ref="B366:U366"/>
    <mergeCell ref="V366:Z366"/>
    <mergeCell ref="AA366:AE366"/>
    <mergeCell ref="B370:U370"/>
    <mergeCell ref="V370:Z370"/>
    <mergeCell ref="AA370:AE370"/>
    <mergeCell ref="B371:U371"/>
    <mergeCell ref="V371:Z371"/>
    <mergeCell ref="B372:U372"/>
    <mergeCell ref="V372:Z372"/>
    <mergeCell ref="AA372:AE372"/>
    <mergeCell ref="B373:U373"/>
    <mergeCell ref="V434:Z434"/>
    <mergeCell ref="AA434:AE434"/>
    <mergeCell ref="B429:U429"/>
    <mergeCell ref="AA428:AE428"/>
    <mergeCell ref="AA427:AE427"/>
    <mergeCell ref="B428:U428"/>
    <mergeCell ref="V428:Z428"/>
    <mergeCell ref="AA433:AE433"/>
    <mergeCell ref="B408:U408"/>
    <mergeCell ref="V408:Z408"/>
    <mergeCell ref="AA408:AE408"/>
    <mergeCell ref="B409:U409"/>
    <mergeCell ref="V409:Z409"/>
    <mergeCell ref="AA409:AE409"/>
    <mergeCell ref="B354:U354"/>
    <mergeCell ref="V354:Z354"/>
    <mergeCell ref="AA354:AE354"/>
    <mergeCell ref="B355:U355"/>
    <mergeCell ref="V355:Z355"/>
    <mergeCell ref="B423:U423"/>
    <mergeCell ref="V423:Z423"/>
    <mergeCell ref="AA423:AE423"/>
    <mergeCell ref="B362:U362"/>
    <mergeCell ref="V362:Z362"/>
    <mergeCell ref="AA362:AE362"/>
    <mergeCell ref="B363:U363"/>
    <mergeCell ref="V363:Z363"/>
    <mergeCell ref="AA363:AE363"/>
    <mergeCell ref="B364:U364"/>
    <mergeCell ref="V364:Z364"/>
    <mergeCell ref="AA364:AE364"/>
    <mergeCell ref="B365:U365"/>
    <mergeCell ref="AA436:AE436"/>
    <mergeCell ref="B443:U443"/>
    <mergeCell ref="V443:Z443"/>
    <mergeCell ref="AA443:AE443"/>
    <mergeCell ref="B438:U438"/>
    <mergeCell ref="V438:Z438"/>
    <mergeCell ref="AA438:AE438"/>
    <mergeCell ref="B439:U439"/>
    <mergeCell ref="V439:Z439"/>
    <mergeCell ref="AA439:AE439"/>
    <mergeCell ref="B440:U440"/>
    <mergeCell ref="V440:Z440"/>
    <mergeCell ref="AA440:AE440"/>
    <mergeCell ref="B437:U437"/>
    <mergeCell ref="V437:Z437"/>
    <mergeCell ref="AA437:AE437"/>
    <mergeCell ref="B432:U432"/>
    <mergeCell ref="V432:Z432"/>
    <mergeCell ref="AA432:AE432"/>
    <mergeCell ref="B433:U433"/>
    <mergeCell ref="V433:Z433"/>
    <mergeCell ref="B434:U434"/>
    <mergeCell ref="B441:U441"/>
    <mergeCell ref="V441:Z441"/>
    <mergeCell ref="AA441:AE441"/>
    <mergeCell ref="B442:U442"/>
    <mergeCell ref="V442:Z442"/>
    <mergeCell ref="AA442:AE442"/>
    <mergeCell ref="B435:U435"/>
    <mergeCell ref="V435:Z435"/>
    <mergeCell ref="AA435:AE435"/>
    <mergeCell ref="B436:U436"/>
  </mergeCells>
  <phoneticPr fontId="19"/>
  <dataValidations count="4">
    <dataValidation type="list" allowBlank="1" showInputMessage="1" showErrorMessage="1" sqref="V152:Z301" xr:uid="{00000000-0002-0000-0100-000000000000}">
      <formula1>$AR$151:$AR$157</formula1>
    </dataValidation>
    <dataValidation type="list" allowBlank="1" showInputMessage="1" showErrorMessage="1" sqref="AA152:AE301" xr:uid="{00000000-0002-0000-0100-000001000000}">
      <formula1>$AX$151:$AX$153</formula1>
    </dataValidation>
    <dataValidation type="list" allowBlank="1" showInputMessage="1" showErrorMessage="1" sqref="V308:Z457" xr:uid="{00000000-0002-0000-0100-000002000000}">
      <formula1>$AR$307:$AR$312</formula1>
    </dataValidation>
    <dataValidation type="list" allowBlank="1" showInputMessage="1" showErrorMessage="1" sqref="AA308:AE457" xr:uid="{00000000-0002-0000-0100-000003000000}">
      <formula1>$AX$307:$AX$309</formula1>
    </dataValidation>
  </dataValidations>
  <pageMargins left="0.7" right="0.7" top="0.75" bottom="0.75" header="0.3" footer="0.3"/>
  <pageSetup paperSize="9" scale="86" orientation="portrait" r:id="rId1"/>
  <rowBreaks count="5" manualBreakCount="5">
    <brk id="69" max="31" man="1"/>
    <brk id="113" max="31" man="1"/>
    <brk id="458" max="31" man="1"/>
    <brk id="533" max="31" man="1"/>
    <brk id="604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E306"/>
  <sheetViews>
    <sheetView showGridLines="0" view="pageBreakPreview" zoomScale="85" zoomScaleNormal="85" zoomScaleSheetLayoutView="85" workbookViewId="0">
      <pane xSplit="4" ySplit="6" topLeftCell="E7" activePane="bottomRight" state="frozen"/>
      <selection activeCell="O12" sqref="O12:O13"/>
      <selection pane="topRight" activeCell="O12" sqref="O12:O13"/>
      <selection pane="bottomLeft" activeCell="O12" sqref="O12:O13"/>
      <selection pane="bottomRight" activeCell="B13" sqref="B13:C15"/>
    </sheetView>
  </sheetViews>
  <sheetFormatPr defaultColWidth="8.875" defaultRowHeight="18.75"/>
  <cols>
    <col min="1" max="1" width="1.625" style="1" customWidth="1"/>
    <col min="2" max="2" width="9" style="1" customWidth="1"/>
    <col min="3" max="3" width="4.125" style="1" customWidth="1"/>
    <col min="4" max="4" width="7.125" style="1" customWidth="1"/>
    <col min="5" max="5" width="14.625" style="1" customWidth="1"/>
    <col min="6" max="6" width="3.625" style="2" customWidth="1"/>
    <col min="7" max="7" width="14.625" style="1" customWidth="1"/>
    <col min="8" max="8" width="3.625" style="1" customWidth="1"/>
    <col min="9" max="9" width="14.625" style="1" customWidth="1"/>
    <col min="10" max="10" width="3.625" style="1" customWidth="1"/>
    <col min="11" max="11" width="14.625" style="1" customWidth="1"/>
    <col min="12" max="12" width="3.625" style="1" customWidth="1"/>
    <col min="13" max="13" width="14.625" style="1" customWidth="1"/>
    <col min="14" max="14" width="3.625" style="1" customWidth="1"/>
    <col min="15" max="15" width="1.875" style="1" customWidth="1"/>
    <col min="16" max="16" width="13.625" style="1" customWidth="1"/>
    <col min="17" max="17" width="4.125" style="1" customWidth="1"/>
    <col min="18" max="18" width="8.875" style="1"/>
    <col min="26" max="26" width="8.875" style="1"/>
    <col min="31" max="16384" width="8.875" style="1"/>
  </cols>
  <sheetData>
    <row r="1" spans="1:31" s="4" customFormat="1" ht="19.5">
      <c r="A1" s="52"/>
      <c r="B1" s="313" t="s">
        <v>91</v>
      </c>
      <c r="C1" s="313"/>
      <c r="D1" s="313"/>
      <c r="E1" s="71"/>
      <c r="F1" s="71"/>
      <c r="G1" s="71"/>
      <c r="H1" s="71"/>
      <c r="I1" s="71"/>
      <c r="J1" s="71"/>
      <c r="K1" s="71"/>
      <c r="L1" s="52"/>
      <c r="M1" s="52"/>
      <c r="N1" s="316" t="s">
        <v>29</v>
      </c>
      <c r="O1" s="316"/>
      <c r="P1" s="143" t="str">
        <f>'様式3h-2 入力用シート'!G2</f>
        <v/>
      </c>
      <c r="R1" s="149" t="str">
        <f>IF(P1="","←　様式3ｈ-1 入力用シートへ入力してください！！！　","")</f>
        <v>←　様式3ｈ-1 入力用シートへ入力してください！！！　</v>
      </c>
      <c r="S1" s="52"/>
    </row>
    <row r="2" spans="1:31" s="4" customFormat="1" ht="27" customHeight="1">
      <c r="A2" s="52"/>
      <c r="B2" s="171" t="s">
        <v>40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73"/>
      <c r="P2" s="52"/>
      <c r="R2" s="150"/>
      <c r="S2" s="52"/>
    </row>
    <row r="3" spans="1:31" s="4" customFormat="1" ht="20.25" thickBot="1">
      <c r="A3" s="52"/>
      <c r="B3" s="314" t="s">
        <v>108</v>
      </c>
      <c r="C3" s="314"/>
      <c r="D3" s="314"/>
      <c r="E3" s="314"/>
      <c r="F3" s="314"/>
      <c r="G3" s="314"/>
      <c r="H3" s="71"/>
      <c r="I3" s="71"/>
      <c r="J3" s="71"/>
      <c r="K3" s="138" t="s">
        <v>41</v>
      </c>
      <c r="L3" s="315" t="str">
        <f>'様式3h-2 入力用シート'!G1</f>
        <v/>
      </c>
      <c r="M3" s="315"/>
      <c r="N3" s="71"/>
      <c r="O3" s="71"/>
      <c r="P3" s="52"/>
      <c r="R3" s="149" t="str">
        <f>IF(L3="","←　様式3ｈ-1 入力用シートへ入力してください！！！　","")</f>
        <v>←　様式3ｈ-1 入力用シートへ入力してください！！！　</v>
      </c>
    </row>
    <row r="4" spans="1:31" ht="13.5" customHeight="1">
      <c r="A4" s="74"/>
      <c r="B4" s="291" t="s">
        <v>32</v>
      </c>
      <c r="C4" s="294"/>
      <c r="D4" s="294"/>
      <c r="E4" s="294" t="s">
        <v>0</v>
      </c>
      <c r="F4" s="294"/>
      <c r="G4" s="294" t="s">
        <v>1</v>
      </c>
      <c r="H4" s="294"/>
      <c r="I4" s="294" t="s">
        <v>2</v>
      </c>
      <c r="J4" s="294"/>
      <c r="K4" s="294" t="s">
        <v>20</v>
      </c>
      <c r="L4" s="297"/>
      <c r="M4" s="284" t="s">
        <v>6</v>
      </c>
      <c r="N4" s="285"/>
      <c r="O4" s="5"/>
      <c r="P4" s="291" t="s">
        <v>33</v>
      </c>
      <c r="Q4" s="285"/>
    </row>
    <row r="5" spans="1:31" ht="13.5" customHeight="1">
      <c r="A5" s="74"/>
      <c r="B5" s="292"/>
      <c r="C5" s="295"/>
      <c r="D5" s="295"/>
      <c r="E5" s="295"/>
      <c r="F5" s="295"/>
      <c r="G5" s="295"/>
      <c r="H5" s="295"/>
      <c r="I5" s="295"/>
      <c r="J5" s="295"/>
      <c r="K5" s="295"/>
      <c r="L5" s="298"/>
      <c r="M5" s="286"/>
      <c r="N5" s="287"/>
      <c r="O5" s="5"/>
      <c r="P5" s="292"/>
      <c r="Q5" s="287"/>
    </row>
    <row r="6" spans="1:31" ht="19.5" thickBot="1">
      <c r="A6" s="74"/>
      <c r="B6" s="293"/>
      <c r="C6" s="296"/>
      <c r="D6" s="296"/>
      <c r="E6" s="296"/>
      <c r="F6" s="296"/>
      <c r="G6" s="296"/>
      <c r="H6" s="296"/>
      <c r="I6" s="296"/>
      <c r="J6" s="296"/>
      <c r="K6" s="296"/>
      <c r="L6" s="299"/>
      <c r="M6" s="288"/>
      <c r="N6" s="289"/>
      <c r="O6" s="5"/>
      <c r="P6" s="293"/>
      <c r="Q6" s="289"/>
      <c r="AE6"/>
    </row>
    <row r="7" spans="1:31" ht="18.75" customHeight="1">
      <c r="A7" s="74"/>
      <c r="B7" s="300" t="s">
        <v>104</v>
      </c>
      <c r="C7" s="310"/>
      <c r="D7" s="94" t="s">
        <v>3</v>
      </c>
      <c r="E7" s="95">
        <f>COUNTIFS('様式3h-2 入力用シート'!$E$11:$E$510,B7,'様式3h-2 入力用シート'!$F$11:$F$510,$E$4)</f>
        <v>0</v>
      </c>
      <c r="F7" s="96" t="s">
        <v>4</v>
      </c>
      <c r="G7" s="95">
        <f>COUNTIFS('様式3h-2 入力用シート'!$E$11:$E$510,B7,'様式3h-2 入力用シート'!$F$11:$F$510,$G$4)</f>
        <v>0</v>
      </c>
      <c r="H7" s="97" t="s">
        <v>4</v>
      </c>
      <c r="I7" s="95">
        <f>COUNTIFS('様式3h-2 入力用シート'!$E$11:$E$510,B7,'様式3h-2 入力用シート'!$F$11:$F$510,$I$4)</f>
        <v>0</v>
      </c>
      <c r="J7" s="96" t="s">
        <v>4</v>
      </c>
      <c r="K7" s="95">
        <f>COUNTIFS('様式3h-2 入力用シート'!$E$11:$E$510,B7,'様式3h-2 入力用シート'!$F$11:$F$510,$K$4)</f>
        <v>0</v>
      </c>
      <c r="L7" s="98" t="s">
        <v>4</v>
      </c>
      <c r="M7" s="99">
        <f t="shared" ref="M7:M32" si="0">E7+G7+I7+K7</f>
        <v>0</v>
      </c>
      <c r="N7" s="100" t="s">
        <v>4</v>
      </c>
      <c r="O7" s="75"/>
      <c r="P7" s="101">
        <f>COUNTIFS('様式3h-2 入力用シート'!$E$11:$E$510,B7,'様式3h-2 入力用シート'!$I$11:$I$510,"✔")</f>
        <v>0</v>
      </c>
      <c r="Q7" s="102" t="s">
        <v>4</v>
      </c>
      <c r="R7" s="74"/>
      <c r="AE7"/>
    </row>
    <row r="8" spans="1:31" ht="18.75" customHeight="1">
      <c r="A8" s="74"/>
      <c r="B8" s="301"/>
      <c r="C8" s="311"/>
      <c r="D8" s="76" t="s">
        <v>7</v>
      </c>
      <c r="E8" s="77">
        <f>SUMIFS('様式3h-2 入力用シート'!$G$11:$G$510,'様式3h-2 入力用シート'!$E$11:$E$510,B7,'様式3h-2 入力用シート'!$F$11:$F$510,$E$4)</f>
        <v>0</v>
      </c>
      <c r="F8" s="78" t="s">
        <v>5</v>
      </c>
      <c r="G8" s="77">
        <f>SUMIFS('様式3h-2 入力用シート'!$G$11:$G$510,'様式3h-2 入力用シート'!$E$11:$E$510,B7,'様式3h-2 入力用シート'!$F$11:$F$510,$G$4)</f>
        <v>0</v>
      </c>
      <c r="H8" s="79" t="s">
        <v>5</v>
      </c>
      <c r="I8" s="77">
        <f>SUMIFS('様式3h-2 入力用シート'!$G$11:$G$510,'様式3h-2 入力用シート'!$E$11:$E$510,B7,'様式3h-2 入力用シート'!$F$11:$F$510,$I$4)</f>
        <v>0</v>
      </c>
      <c r="J8" s="78" t="s">
        <v>5</v>
      </c>
      <c r="K8" s="77">
        <f>SUMIFS('様式3h-2 入力用シート'!$G$11:$G$510,'様式3h-2 入力用シート'!$E$11:$E$510,B7,'様式3h-2 入力用シート'!$F$11:$F$510,$K$4)</f>
        <v>0</v>
      </c>
      <c r="L8" s="80" t="s">
        <v>5</v>
      </c>
      <c r="M8" s="81">
        <f t="shared" si="0"/>
        <v>0</v>
      </c>
      <c r="N8" s="82" t="s">
        <v>5</v>
      </c>
      <c r="O8" s="75"/>
      <c r="P8" s="83">
        <f>SUMIFS('様式3h-2 入力用シート'!$G$11:$G$510,'様式3h-2 入力用シート'!$E$11:$E$510,B7,'様式3h-2 入力用シート'!$I$11:$I$510,"✔")</f>
        <v>0</v>
      </c>
      <c r="Q8" s="84" t="s">
        <v>5</v>
      </c>
      <c r="R8" s="74"/>
      <c r="AE8"/>
    </row>
    <row r="9" spans="1:31" ht="18.75" customHeight="1">
      <c r="A9" s="74"/>
      <c r="B9" s="303"/>
      <c r="C9" s="312"/>
      <c r="D9" s="85" t="s">
        <v>30</v>
      </c>
      <c r="E9" s="86">
        <f>SUMIFS('様式3h-2 入力用シート'!$H$11:$H$510,'様式3h-2 入力用シート'!$E$11:$E$510,B7,'様式3h-2 入力用シート'!$F$11:$F$510,$E$4)</f>
        <v>0</v>
      </c>
      <c r="F9" s="87" t="s">
        <v>5</v>
      </c>
      <c r="G9" s="86">
        <f>SUMIFS('様式3h-2 入力用シート'!$H$11:$H$510,'様式3h-2 入力用シート'!$E$11:$E$510,B7,'様式3h-2 入力用シート'!$F$11:$F$510,$G$4)</f>
        <v>0</v>
      </c>
      <c r="H9" s="88" t="s">
        <v>5</v>
      </c>
      <c r="I9" s="86">
        <f>SUMIFS('様式3h-2 入力用シート'!$H$11:$H$510,'様式3h-2 入力用シート'!$E$11:$E$510,B7,'様式3h-2 入力用シート'!$F$11:$F$510,$I$4)</f>
        <v>0</v>
      </c>
      <c r="J9" s="87" t="s">
        <v>5</v>
      </c>
      <c r="K9" s="86">
        <f>SUMIFS('様式3h-2 入力用シート'!$H$11:$H$510,'様式3h-2 入力用シート'!$E$11:$E$510,B7,'様式3h-2 入力用シート'!$F$11:$F$510,$K$4)</f>
        <v>0</v>
      </c>
      <c r="L9" s="89" t="s">
        <v>5</v>
      </c>
      <c r="M9" s="90">
        <f t="shared" si="0"/>
        <v>0</v>
      </c>
      <c r="N9" s="91" t="s">
        <v>5</v>
      </c>
      <c r="O9" s="75"/>
      <c r="P9" s="92">
        <f>SUMIFS('様式3h-2 入力用シート'!$H$11:$H$510,'様式3h-2 入力用シート'!$E$11:$E$510,B7,'様式3h-2 入力用シート'!$I$11:$I$510,"✔")</f>
        <v>0</v>
      </c>
      <c r="Q9" s="93" t="s">
        <v>5</v>
      </c>
      <c r="R9" s="74"/>
      <c r="AE9"/>
    </row>
    <row r="10" spans="1:31" ht="18.75" customHeight="1">
      <c r="A10" s="74"/>
      <c r="B10" s="300" t="s">
        <v>43</v>
      </c>
      <c r="C10" s="310"/>
      <c r="D10" s="94" t="s">
        <v>3</v>
      </c>
      <c r="E10" s="95">
        <f>COUNTIFS('様式3h-2 入力用シート'!$E$11:$E$510,B10,'様式3h-2 入力用シート'!$F$11:$F$510,$E$4)</f>
        <v>0</v>
      </c>
      <c r="F10" s="96" t="s">
        <v>4</v>
      </c>
      <c r="G10" s="95">
        <f>COUNTIFS('様式3h-2 入力用シート'!$E$11:$E$510,B10,'様式3h-2 入力用シート'!$F$11:$F$510,$G$4)</f>
        <v>0</v>
      </c>
      <c r="H10" s="97" t="s">
        <v>4</v>
      </c>
      <c r="I10" s="95">
        <f>COUNTIFS('様式3h-2 入力用シート'!$E$11:$E$510,B10,'様式3h-2 入力用シート'!$F$11:$F$510,$I$4)</f>
        <v>0</v>
      </c>
      <c r="J10" s="96" t="s">
        <v>4</v>
      </c>
      <c r="K10" s="95">
        <f>COUNTIFS('様式3h-2 入力用シート'!$E$11:$E$510,B10,'様式3h-2 入力用シート'!$F$11:$F$510,$K$4)</f>
        <v>0</v>
      </c>
      <c r="L10" s="98" t="s">
        <v>4</v>
      </c>
      <c r="M10" s="99">
        <f t="shared" si="0"/>
        <v>0</v>
      </c>
      <c r="N10" s="100" t="s">
        <v>4</v>
      </c>
      <c r="O10" s="75"/>
      <c r="P10" s="101">
        <f>COUNTIFS('様式3h-2 入力用シート'!$E$11:$E$510,B10,'様式3h-2 入力用シート'!$I$11:$I$510,"✔")</f>
        <v>0</v>
      </c>
      <c r="Q10" s="102" t="s">
        <v>4</v>
      </c>
      <c r="R10" s="74"/>
    </row>
    <row r="11" spans="1:31" ht="18.75" customHeight="1">
      <c r="A11" s="74"/>
      <c r="B11" s="301"/>
      <c r="C11" s="311"/>
      <c r="D11" s="76" t="s">
        <v>7</v>
      </c>
      <c r="E11" s="77">
        <f>SUMIFS('様式3h-2 入力用シート'!$G$11:$G$510,'様式3h-2 入力用シート'!$E$11:$E$510,B10,'様式3h-2 入力用シート'!$F$11:$F$510,$E$4)</f>
        <v>0</v>
      </c>
      <c r="F11" s="78" t="s">
        <v>5</v>
      </c>
      <c r="G11" s="77">
        <f>SUMIFS('様式3h-2 入力用シート'!$G$11:$G$510,'様式3h-2 入力用シート'!$E$11:$E$510,B10,'様式3h-2 入力用シート'!$F$11:$F$510,$G$4)</f>
        <v>0</v>
      </c>
      <c r="H11" s="79" t="s">
        <v>5</v>
      </c>
      <c r="I11" s="77">
        <f>SUMIFS('様式3h-2 入力用シート'!$G$11:$G$510,'様式3h-2 入力用シート'!$E$11:$E$510,B10,'様式3h-2 入力用シート'!$F$11:$F$510,$I$4)</f>
        <v>0</v>
      </c>
      <c r="J11" s="78" t="s">
        <v>5</v>
      </c>
      <c r="K11" s="77">
        <f>SUMIFS('様式3h-2 入力用シート'!$G$11:$G$510,'様式3h-2 入力用シート'!$E$11:$E$510,B10,'様式3h-2 入力用シート'!$F$11:$F$510,$K$4)</f>
        <v>0</v>
      </c>
      <c r="L11" s="80" t="s">
        <v>5</v>
      </c>
      <c r="M11" s="81">
        <f t="shared" si="0"/>
        <v>0</v>
      </c>
      <c r="N11" s="82" t="s">
        <v>5</v>
      </c>
      <c r="O11" s="75"/>
      <c r="P11" s="83">
        <f>SUMIFS('様式3h-2 入力用シート'!$G$11:$G$510,'様式3h-2 入力用シート'!$E$11:$E$510,B10,'様式3h-2 入力用シート'!$I$11:$I$510,"✔")</f>
        <v>0</v>
      </c>
      <c r="Q11" s="84" t="s">
        <v>5</v>
      </c>
      <c r="R11" s="74"/>
    </row>
    <row r="12" spans="1:31" ht="18.75" customHeight="1">
      <c r="A12" s="74"/>
      <c r="B12" s="303"/>
      <c r="C12" s="312"/>
      <c r="D12" s="85" t="s">
        <v>30</v>
      </c>
      <c r="E12" s="86">
        <f>SUMIFS('様式3h-2 入力用シート'!$H$11:$H$510,'様式3h-2 入力用シート'!$E$11:$E$510,B10,'様式3h-2 入力用シート'!$F$11:$F$510,$E$4)</f>
        <v>0</v>
      </c>
      <c r="F12" s="87" t="s">
        <v>5</v>
      </c>
      <c r="G12" s="86">
        <f>SUMIFS('様式3h-2 入力用シート'!$H$11:$H$510,'様式3h-2 入力用シート'!$E$11:$E$510,B10,'様式3h-2 入力用シート'!$F$11:$F$510,$G$4)</f>
        <v>0</v>
      </c>
      <c r="H12" s="88" t="s">
        <v>5</v>
      </c>
      <c r="I12" s="86">
        <f>SUMIFS('様式3h-2 入力用シート'!$H$11:$H$510,'様式3h-2 入力用シート'!$E$11:$E$510,B10,'様式3h-2 入力用シート'!$F$11:$F$510,$I$4)</f>
        <v>0</v>
      </c>
      <c r="J12" s="87" t="s">
        <v>5</v>
      </c>
      <c r="K12" s="86">
        <f>SUMIFS('様式3h-2 入力用シート'!$H$11:$H$510,'様式3h-2 入力用シート'!$E$11:$E$510,B10,'様式3h-2 入力用シート'!$F$11:$F$510,$K$4)</f>
        <v>0</v>
      </c>
      <c r="L12" s="89" t="s">
        <v>5</v>
      </c>
      <c r="M12" s="90">
        <f t="shared" si="0"/>
        <v>0</v>
      </c>
      <c r="N12" s="91" t="s">
        <v>5</v>
      </c>
      <c r="O12" s="75"/>
      <c r="P12" s="92">
        <f>SUMIFS('様式3h-2 入力用シート'!$H$11:$H$510,'様式3h-2 入力用シート'!$E$11:$E$510,B10,'様式3h-2 入力用シート'!$I$11:$I$510,"✔")</f>
        <v>0</v>
      </c>
      <c r="Q12" s="93" t="s">
        <v>5</v>
      </c>
      <c r="R12" s="74"/>
    </row>
    <row r="13" spans="1:31" ht="18.75" customHeight="1">
      <c r="A13" s="74"/>
      <c r="B13" s="300" t="s">
        <v>44</v>
      </c>
      <c r="C13" s="310"/>
      <c r="D13" s="94" t="s">
        <v>3</v>
      </c>
      <c r="E13" s="95">
        <f>COUNTIFS('様式3h-2 入力用シート'!$E$11:$E$510,B13,'様式3h-2 入力用シート'!$F$11:$F$510,$E$4)</f>
        <v>0</v>
      </c>
      <c r="F13" s="96" t="s">
        <v>4</v>
      </c>
      <c r="G13" s="95">
        <f>COUNTIFS('様式3h-2 入力用シート'!$E$11:$E$510,B13,'様式3h-2 入力用シート'!$F$11:$F$510,$G$4)</f>
        <v>0</v>
      </c>
      <c r="H13" s="97" t="s">
        <v>4</v>
      </c>
      <c r="I13" s="95">
        <f>COUNTIFS('様式3h-2 入力用シート'!$E$11:$E$510,B13,'様式3h-2 入力用シート'!$F$11:$F$510,$I$4)</f>
        <v>0</v>
      </c>
      <c r="J13" s="96" t="s">
        <v>4</v>
      </c>
      <c r="K13" s="95">
        <f>COUNTIFS('様式3h-2 入力用シート'!$E$11:$E$510,B13,'様式3h-2 入力用シート'!$F$11:$F$510,$K$4)</f>
        <v>0</v>
      </c>
      <c r="L13" s="98" t="s">
        <v>4</v>
      </c>
      <c r="M13" s="99">
        <f t="shared" si="0"/>
        <v>0</v>
      </c>
      <c r="N13" s="100" t="s">
        <v>4</v>
      </c>
      <c r="O13" s="75"/>
      <c r="P13" s="101">
        <f>COUNTIFS('様式3h-2 入力用シート'!$E$11:$E$510,B13,'様式3h-2 入力用シート'!$I$11:$I$510,"✔")</f>
        <v>0</v>
      </c>
      <c r="Q13" s="102" t="s">
        <v>4</v>
      </c>
      <c r="R13" s="74"/>
    </row>
    <row r="14" spans="1:31" ht="18.75" customHeight="1">
      <c r="A14" s="74"/>
      <c r="B14" s="301"/>
      <c r="C14" s="311"/>
      <c r="D14" s="76" t="s">
        <v>7</v>
      </c>
      <c r="E14" s="77">
        <f>SUMIFS('様式3h-2 入力用シート'!$G$11:$G$510,'様式3h-2 入力用シート'!$E$11:$E$510,B13,'様式3h-2 入力用シート'!$F$11:$F$510,$E$4)</f>
        <v>0</v>
      </c>
      <c r="F14" s="78" t="s">
        <v>5</v>
      </c>
      <c r="G14" s="77">
        <f>SUMIFS('様式3h-2 入力用シート'!$G$11:$G$510,'様式3h-2 入力用シート'!$E$11:$E$510,B13,'様式3h-2 入力用シート'!$F$11:$F$510,$G$4)</f>
        <v>0</v>
      </c>
      <c r="H14" s="79" t="s">
        <v>5</v>
      </c>
      <c r="I14" s="77">
        <f>SUMIFS('様式3h-2 入力用シート'!$G$11:$G$510,'様式3h-2 入力用シート'!$E$11:$E$510,B13,'様式3h-2 入力用シート'!$F$11:$F$510,$I$4)</f>
        <v>0</v>
      </c>
      <c r="J14" s="78" t="s">
        <v>5</v>
      </c>
      <c r="K14" s="77">
        <f>SUMIFS('様式3h-2 入力用シート'!$G$11:$G$510,'様式3h-2 入力用シート'!$E$11:$E$510,B13,'様式3h-2 入力用シート'!$F$11:$F$510,$K$4)</f>
        <v>0</v>
      </c>
      <c r="L14" s="80" t="s">
        <v>5</v>
      </c>
      <c r="M14" s="81">
        <f t="shared" si="0"/>
        <v>0</v>
      </c>
      <c r="N14" s="82" t="s">
        <v>5</v>
      </c>
      <c r="O14" s="75"/>
      <c r="P14" s="83">
        <f>SUMIFS('様式3h-2 入力用シート'!$G$11:$G$510,'様式3h-2 入力用シート'!$E$11:$E$510,B13,'様式3h-2 入力用シート'!$I$11:$I$510,"✔")</f>
        <v>0</v>
      </c>
      <c r="Q14" s="84" t="s">
        <v>5</v>
      </c>
      <c r="R14" s="74"/>
    </row>
    <row r="15" spans="1:31" ht="18.75" customHeight="1">
      <c r="A15" s="74"/>
      <c r="B15" s="303"/>
      <c r="C15" s="312"/>
      <c r="D15" s="85" t="s">
        <v>30</v>
      </c>
      <c r="E15" s="86">
        <f>SUMIFS('様式3h-2 入力用シート'!$H$11:$H$510,'様式3h-2 入力用シート'!$E$11:$E$510,B13,'様式3h-2 入力用シート'!$F$11:$F$510,$E$4)</f>
        <v>0</v>
      </c>
      <c r="F15" s="87" t="s">
        <v>5</v>
      </c>
      <c r="G15" s="86">
        <f>SUMIFS('様式3h-2 入力用シート'!$H$11:$H$510,'様式3h-2 入力用シート'!$E$11:$E$510,B13,'様式3h-2 入力用シート'!$F$11:$F$510,$G$4)</f>
        <v>0</v>
      </c>
      <c r="H15" s="88" t="s">
        <v>5</v>
      </c>
      <c r="I15" s="86">
        <f>SUMIFS('様式3h-2 入力用シート'!$H$11:$H$510,'様式3h-2 入力用シート'!$E$11:$E$510,B13,'様式3h-2 入力用シート'!$F$11:$F$510,$I$4)</f>
        <v>0</v>
      </c>
      <c r="J15" s="87" t="s">
        <v>5</v>
      </c>
      <c r="K15" s="86">
        <f>SUMIFS('様式3h-2 入力用シート'!$H$11:$H$510,'様式3h-2 入力用シート'!$E$11:$E$510,B13,'様式3h-2 入力用シート'!$F$11:$F$510,$K$4)</f>
        <v>0</v>
      </c>
      <c r="L15" s="89" t="s">
        <v>5</v>
      </c>
      <c r="M15" s="90">
        <f t="shared" si="0"/>
        <v>0</v>
      </c>
      <c r="N15" s="91" t="s">
        <v>5</v>
      </c>
      <c r="O15" s="75"/>
      <c r="P15" s="92">
        <f>SUMIFS('様式3h-2 入力用シート'!$H$11:$H$510,'様式3h-2 入力用シート'!$E$11:$E$510,B13,'様式3h-2 入力用シート'!$I$11:$I$510,"✔")</f>
        <v>0</v>
      </c>
      <c r="Q15" s="93" t="s">
        <v>5</v>
      </c>
      <c r="R15" s="74"/>
    </row>
    <row r="16" spans="1:31" ht="18.75" customHeight="1">
      <c r="A16" s="74"/>
      <c r="B16" s="300" t="s">
        <v>45</v>
      </c>
      <c r="C16" s="310"/>
      <c r="D16" s="94" t="s">
        <v>3</v>
      </c>
      <c r="E16" s="95">
        <f>COUNTIFS('様式3h-2 入力用シート'!$E$11:$E$510,B16,'様式3h-2 入力用シート'!$F$11:$F$510,$E$4)</f>
        <v>0</v>
      </c>
      <c r="F16" s="96" t="s">
        <v>4</v>
      </c>
      <c r="G16" s="95">
        <f>COUNTIFS('様式3h-2 入力用シート'!$E$11:$E$510,B16,'様式3h-2 入力用シート'!$F$11:$F$510,$G$4)</f>
        <v>0</v>
      </c>
      <c r="H16" s="97" t="s">
        <v>4</v>
      </c>
      <c r="I16" s="95">
        <f>COUNTIFS('様式3h-2 入力用シート'!$E$11:$E$510,B16,'様式3h-2 入力用シート'!$F$11:$F$510,$I$4)</f>
        <v>0</v>
      </c>
      <c r="J16" s="96" t="s">
        <v>4</v>
      </c>
      <c r="K16" s="95">
        <f>COUNTIFS('様式3h-2 入力用シート'!$E$11:$E$510,B16,'様式3h-2 入力用シート'!$F$11:$F$510,$K$4)</f>
        <v>0</v>
      </c>
      <c r="L16" s="98" t="s">
        <v>4</v>
      </c>
      <c r="M16" s="99">
        <f t="shared" si="0"/>
        <v>0</v>
      </c>
      <c r="N16" s="100" t="s">
        <v>4</v>
      </c>
      <c r="O16" s="75"/>
      <c r="P16" s="101">
        <f>COUNTIFS('様式3h-2 入力用シート'!$E$11:$E$510,B16,'様式3h-2 入力用シート'!$I$11:$I$510,"✔")</f>
        <v>0</v>
      </c>
      <c r="Q16" s="102" t="s">
        <v>4</v>
      </c>
      <c r="R16" s="74"/>
    </row>
    <row r="17" spans="1:18" ht="18.75" customHeight="1">
      <c r="A17" s="74"/>
      <c r="B17" s="301"/>
      <c r="C17" s="311"/>
      <c r="D17" s="76" t="s">
        <v>7</v>
      </c>
      <c r="E17" s="77">
        <f>SUMIFS('様式3h-2 入力用シート'!$G$11:$G$510,'様式3h-2 入力用シート'!$E$11:$E$510,B16,'様式3h-2 入力用シート'!$F$11:$F$510,$E$4)</f>
        <v>0</v>
      </c>
      <c r="F17" s="78" t="s">
        <v>5</v>
      </c>
      <c r="G17" s="77">
        <f>SUMIFS('様式3h-2 入力用シート'!$G$11:$G$510,'様式3h-2 入力用シート'!$E$11:$E$510,B16,'様式3h-2 入力用シート'!$F$11:$F$510,$G$4)</f>
        <v>0</v>
      </c>
      <c r="H17" s="79" t="s">
        <v>5</v>
      </c>
      <c r="I17" s="77">
        <f>SUMIFS('様式3h-2 入力用シート'!$G$11:$G$510,'様式3h-2 入力用シート'!$E$11:$E$510,B16,'様式3h-2 入力用シート'!$F$11:$F$510,$I$4)</f>
        <v>0</v>
      </c>
      <c r="J17" s="78" t="s">
        <v>5</v>
      </c>
      <c r="K17" s="77">
        <f>SUMIFS('様式3h-2 入力用シート'!$G$11:$G$510,'様式3h-2 入力用シート'!$E$11:$E$510,B16,'様式3h-2 入力用シート'!$F$11:$F$510,$K$4)</f>
        <v>0</v>
      </c>
      <c r="L17" s="80" t="s">
        <v>5</v>
      </c>
      <c r="M17" s="81">
        <f t="shared" si="0"/>
        <v>0</v>
      </c>
      <c r="N17" s="82" t="s">
        <v>5</v>
      </c>
      <c r="O17" s="75"/>
      <c r="P17" s="83">
        <f>SUMIFS('様式3h-2 入力用シート'!$G$11:$G$510,'様式3h-2 入力用シート'!$E$11:$E$510,B16,'様式3h-2 入力用シート'!$I$11:$I$510,"✔")</f>
        <v>0</v>
      </c>
      <c r="Q17" s="84" t="s">
        <v>5</v>
      </c>
      <c r="R17" s="74"/>
    </row>
    <row r="18" spans="1:18" ht="18.75" customHeight="1">
      <c r="A18" s="74"/>
      <c r="B18" s="303"/>
      <c r="C18" s="312"/>
      <c r="D18" s="85" t="s">
        <v>30</v>
      </c>
      <c r="E18" s="86">
        <f>SUMIFS('様式3h-2 入力用シート'!$H$11:$H$510,'様式3h-2 入力用シート'!$E$11:$E$510,B16,'様式3h-2 入力用シート'!$F$11:$F$510,$E$4)</f>
        <v>0</v>
      </c>
      <c r="F18" s="87" t="s">
        <v>5</v>
      </c>
      <c r="G18" s="86">
        <f>SUMIFS('様式3h-2 入力用シート'!$H$11:$H$510,'様式3h-2 入力用シート'!$E$11:$E$510,B16,'様式3h-2 入力用シート'!$F$11:$F$510,$G$4)</f>
        <v>0</v>
      </c>
      <c r="H18" s="88" t="s">
        <v>5</v>
      </c>
      <c r="I18" s="86">
        <f>SUMIFS('様式3h-2 入力用シート'!$H$11:$H$510,'様式3h-2 入力用シート'!$E$11:$E$510,B16,'様式3h-2 入力用シート'!$F$11:$F$510,$I$4)</f>
        <v>0</v>
      </c>
      <c r="J18" s="87" t="s">
        <v>5</v>
      </c>
      <c r="K18" s="86">
        <f>SUMIFS('様式3h-2 入力用シート'!$H$11:$H$510,'様式3h-2 入力用シート'!$E$11:$E$510,B16,'様式3h-2 入力用シート'!$F$11:$F$510,$K$4)</f>
        <v>0</v>
      </c>
      <c r="L18" s="89" t="s">
        <v>5</v>
      </c>
      <c r="M18" s="90">
        <f t="shared" si="0"/>
        <v>0</v>
      </c>
      <c r="N18" s="91" t="s">
        <v>5</v>
      </c>
      <c r="O18" s="75"/>
      <c r="P18" s="92">
        <f>SUMIFS('様式3h-2 入力用シート'!$H$11:$H$510,'様式3h-2 入力用シート'!$E$11:$E$510,B16,'様式3h-2 入力用シート'!$I$11:$I$510,"✔")</f>
        <v>0</v>
      </c>
      <c r="Q18" s="93" t="s">
        <v>5</v>
      </c>
      <c r="R18" s="74"/>
    </row>
    <row r="19" spans="1:18" ht="18.75" customHeight="1">
      <c r="A19" s="74"/>
      <c r="B19" s="300" t="s">
        <v>46</v>
      </c>
      <c r="C19" s="310"/>
      <c r="D19" s="94" t="s">
        <v>3</v>
      </c>
      <c r="E19" s="95">
        <f>COUNTIFS('様式3h-2 入力用シート'!$E$11:$E$510,B19,'様式3h-2 入力用シート'!$F$11:$F$510,$E$4)</f>
        <v>0</v>
      </c>
      <c r="F19" s="96" t="s">
        <v>4</v>
      </c>
      <c r="G19" s="95">
        <f>COUNTIFS('様式3h-2 入力用シート'!$E$11:$E$510,B19,'様式3h-2 入力用シート'!$F$11:$F$510,$G$4)</f>
        <v>0</v>
      </c>
      <c r="H19" s="97" t="s">
        <v>4</v>
      </c>
      <c r="I19" s="95">
        <f>COUNTIFS('様式3h-2 入力用シート'!$E$11:$E$510,B19,'様式3h-2 入力用シート'!$F$11:$F$510,$I$4)</f>
        <v>0</v>
      </c>
      <c r="J19" s="96" t="s">
        <v>4</v>
      </c>
      <c r="K19" s="95">
        <f>COUNTIFS('様式3h-2 入力用シート'!$E$11:$E$510,B19,'様式3h-2 入力用シート'!$F$11:$F$510,$K$4)</f>
        <v>0</v>
      </c>
      <c r="L19" s="98" t="s">
        <v>4</v>
      </c>
      <c r="M19" s="99">
        <f t="shared" si="0"/>
        <v>0</v>
      </c>
      <c r="N19" s="100" t="s">
        <v>4</v>
      </c>
      <c r="O19" s="75"/>
      <c r="P19" s="101">
        <f>COUNTIFS('様式3h-2 入力用シート'!$E$11:$E$510,B19,'様式3h-2 入力用シート'!$I$11:$I$510,"✔")</f>
        <v>0</v>
      </c>
      <c r="Q19" s="102" t="s">
        <v>4</v>
      </c>
      <c r="R19" s="74"/>
    </row>
    <row r="20" spans="1:18" ht="18.75" customHeight="1">
      <c r="A20" s="74"/>
      <c r="B20" s="301"/>
      <c r="C20" s="311"/>
      <c r="D20" s="76" t="s">
        <v>7</v>
      </c>
      <c r="E20" s="77">
        <f>SUMIFS('様式3h-2 入力用シート'!$G$11:$G$510,'様式3h-2 入力用シート'!$E$11:$E$510,B19,'様式3h-2 入力用シート'!$F$11:$F$510,$E$4)</f>
        <v>0</v>
      </c>
      <c r="F20" s="78" t="s">
        <v>5</v>
      </c>
      <c r="G20" s="77">
        <f>SUMIFS('様式3h-2 入力用シート'!$G$11:$G$510,'様式3h-2 入力用シート'!$E$11:$E$510,B19,'様式3h-2 入力用シート'!$F$11:$F$510,$G$4)</f>
        <v>0</v>
      </c>
      <c r="H20" s="79" t="s">
        <v>5</v>
      </c>
      <c r="I20" s="77">
        <f>SUMIFS('様式3h-2 入力用シート'!$G$11:$G$510,'様式3h-2 入力用シート'!$E$11:$E$510,B19,'様式3h-2 入力用シート'!$F$11:$F$510,$I$4)</f>
        <v>0</v>
      </c>
      <c r="J20" s="78" t="s">
        <v>5</v>
      </c>
      <c r="K20" s="77">
        <f>SUMIFS('様式3h-2 入力用シート'!$G$11:$G$510,'様式3h-2 入力用シート'!$E$11:$E$510,B19,'様式3h-2 入力用シート'!$F$11:$F$510,$K$4)</f>
        <v>0</v>
      </c>
      <c r="L20" s="80" t="s">
        <v>5</v>
      </c>
      <c r="M20" s="81">
        <f t="shared" si="0"/>
        <v>0</v>
      </c>
      <c r="N20" s="82" t="s">
        <v>5</v>
      </c>
      <c r="O20" s="75"/>
      <c r="P20" s="83">
        <f>SUMIFS('様式3h-2 入力用シート'!$G$11:$G$510,'様式3h-2 入力用シート'!$E$11:$E$510,B19,'様式3h-2 入力用シート'!$I$11:$I$510,"✔")</f>
        <v>0</v>
      </c>
      <c r="Q20" s="84" t="s">
        <v>5</v>
      </c>
      <c r="R20" s="74"/>
    </row>
    <row r="21" spans="1:18" ht="18.75" customHeight="1">
      <c r="A21" s="74"/>
      <c r="B21" s="303"/>
      <c r="C21" s="312"/>
      <c r="D21" s="85" t="s">
        <v>30</v>
      </c>
      <c r="E21" s="86">
        <f>SUMIFS('様式3h-2 入力用シート'!$H$11:$H$510,'様式3h-2 入力用シート'!$E$11:$E$510,B19,'様式3h-2 入力用シート'!$F$11:$F$510,$E$4)</f>
        <v>0</v>
      </c>
      <c r="F21" s="87" t="s">
        <v>5</v>
      </c>
      <c r="G21" s="86">
        <f>SUMIFS('様式3h-2 入力用シート'!$H$11:$H$510,'様式3h-2 入力用シート'!$E$11:$E$510,B19,'様式3h-2 入力用シート'!$F$11:$F$510,$G$4)</f>
        <v>0</v>
      </c>
      <c r="H21" s="88" t="s">
        <v>5</v>
      </c>
      <c r="I21" s="86">
        <f>SUMIFS('様式3h-2 入力用シート'!$H$11:$H$510,'様式3h-2 入力用シート'!$E$11:$E$510,B19,'様式3h-2 入力用シート'!$F$11:$F$510,$I$4)</f>
        <v>0</v>
      </c>
      <c r="J21" s="87" t="s">
        <v>5</v>
      </c>
      <c r="K21" s="86">
        <f>SUMIFS('様式3h-2 入力用シート'!$H$11:$H$510,'様式3h-2 入力用シート'!$E$11:$E$510,B19,'様式3h-2 入力用シート'!$F$11:$F$510,$K$4)</f>
        <v>0</v>
      </c>
      <c r="L21" s="89" t="s">
        <v>5</v>
      </c>
      <c r="M21" s="90">
        <f t="shared" si="0"/>
        <v>0</v>
      </c>
      <c r="N21" s="91" t="s">
        <v>5</v>
      </c>
      <c r="O21" s="75"/>
      <c r="P21" s="92">
        <f>SUMIFS('様式3h-2 入力用シート'!$H$11:$H$510,'様式3h-2 入力用シート'!$E$11:$E$510,B19,'様式3h-2 入力用シート'!$I$11:$I$510,"✔")</f>
        <v>0</v>
      </c>
      <c r="Q21" s="93" t="s">
        <v>5</v>
      </c>
      <c r="R21" s="74"/>
    </row>
    <row r="22" spans="1:18" ht="18.75" customHeight="1">
      <c r="A22" s="74"/>
      <c r="B22" s="300" t="s">
        <v>47</v>
      </c>
      <c r="C22" s="310"/>
      <c r="D22" s="94" t="s">
        <v>3</v>
      </c>
      <c r="E22" s="95">
        <f>COUNTIFS('様式3h-2 入力用シート'!$E$11:$E$510,B22,'様式3h-2 入力用シート'!$F$11:$F$510,$E$4)</f>
        <v>0</v>
      </c>
      <c r="F22" s="96" t="s">
        <v>4</v>
      </c>
      <c r="G22" s="95">
        <f>COUNTIFS('様式3h-2 入力用シート'!$E$11:$E$510,B22,'様式3h-2 入力用シート'!$F$11:$F$510,$G$4)</f>
        <v>0</v>
      </c>
      <c r="H22" s="97" t="s">
        <v>4</v>
      </c>
      <c r="I22" s="95">
        <f>COUNTIFS('様式3h-2 入力用シート'!$E$11:$E$510,B22,'様式3h-2 入力用シート'!$F$11:$F$510,$I$4)</f>
        <v>0</v>
      </c>
      <c r="J22" s="96" t="s">
        <v>4</v>
      </c>
      <c r="K22" s="95">
        <f>COUNTIFS('様式3h-2 入力用シート'!$E$11:$E$510,B22,'様式3h-2 入力用シート'!$F$11:$F$510,$K$4)</f>
        <v>0</v>
      </c>
      <c r="L22" s="98" t="s">
        <v>4</v>
      </c>
      <c r="M22" s="99">
        <f t="shared" si="0"/>
        <v>0</v>
      </c>
      <c r="N22" s="100" t="s">
        <v>4</v>
      </c>
      <c r="O22" s="75"/>
      <c r="P22" s="101">
        <f>COUNTIFS('様式3h-2 入力用シート'!$E$11:$E$510,B22,'様式3h-2 入力用シート'!$I$11:$I$510,"✔")</f>
        <v>0</v>
      </c>
      <c r="Q22" s="102" t="s">
        <v>4</v>
      </c>
      <c r="R22" s="74"/>
    </row>
    <row r="23" spans="1:18" ht="18.75" customHeight="1">
      <c r="A23" s="74"/>
      <c r="B23" s="301"/>
      <c r="C23" s="311"/>
      <c r="D23" s="76" t="s">
        <v>7</v>
      </c>
      <c r="E23" s="77">
        <f>SUMIFS('様式3h-2 入力用シート'!$G$11:$G$510,'様式3h-2 入力用シート'!$E$11:$E$510,B22,'様式3h-2 入力用シート'!$F$11:$F$510,$E$4)</f>
        <v>0</v>
      </c>
      <c r="F23" s="78" t="s">
        <v>5</v>
      </c>
      <c r="G23" s="77">
        <f>SUMIFS('様式3h-2 入力用シート'!$G$11:$G$510,'様式3h-2 入力用シート'!$E$11:$E$510,B22,'様式3h-2 入力用シート'!$F$11:$F$510,$G$4)</f>
        <v>0</v>
      </c>
      <c r="H23" s="79" t="s">
        <v>5</v>
      </c>
      <c r="I23" s="77">
        <f>SUMIFS('様式3h-2 入力用シート'!$G$11:$G$510,'様式3h-2 入力用シート'!$E$11:$E$510,B22,'様式3h-2 入力用シート'!$F$11:$F$510,$I$4)</f>
        <v>0</v>
      </c>
      <c r="J23" s="78" t="s">
        <v>5</v>
      </c>
      <c r="K23" s="77">
        <f>SUMIFS('様式3h-2 入力用シート'!$G$11:$G$510,'様式3h-2 入力用シート'!$E$11:$E$510,B22,'様式3h-2 入力用シート'!$F$11:$F$510,$K$4)</f>
        <v>0</v>
      </c>
      <c r="L23" s="80" t="s">
        <v>5</v>
      </c>
      <c r="M23" s="81">
        <f t="shared" si="0"/>
        <v>0</v>
      </c>
      <c r="N23" s="82" t="s">
        <v>5</v>
      </c>
      <c r="O23" s="75"/>
      <c r="P23" s="83">
        <f>SUMIFS('様式3h-2 入力用シート'!$G$11:$G$510,'様式3h-2 入力用シート'!$E$11:$E$510,B22,'様式3h-2 入力用シート'!$I$11:$I$510,"✔")</f>
        <v>0</v>
      </c>
      <c r="Q23" s="84" t="s">
        <v>5</v>
      </c>
      <c r="R23" s="74"/>
    </row>
    <row r="24" spans="1:18" ht="18.75" customHeight="1">
      <c r="A24" s="74"/>
      <c r="B24" s="303"/>
      <c r="C24" s="312"/>
      <c r="D24" s="85" t="s">
        <v>30</v>
      </c>
      <c r="E24" s="86">
        <f>SUMIFS('様式3h-2 入力用シート'!$H$11:$H$510,'様式3h-2 入力用シート'!$E$11:$E$510,B22,'様式3h-2 入力用シート'!$F$11:$F$510,$E$4)</f>
        <v>0</v>
      </c>
      <c r="F24" s="87" t="s">
        <v>5</v>
      </c>
      <c r="G24" s="86">
        <f>SUMIFS('様式3h-2 入力用シート'!$H$11:$H$510,'様式3h-2 入力用シート'!$E$11:$E$510,B22,'様式3h-2 入力用シート'!$F$11:$F$510,$G$4)</f>
        <v>0</v>
      </c>
      <c r="H24" s="88" t="s">
        <v>5</v>
      </c>
      <c r="I24" s="86">
        <f>SUMIFS('様式3h-2 入力用シート'!$H$11:$H$510,'様式3h-2 入力用シート'!$E$11:$E$510,B22,'様式3h-2 入力用シート'!$F$11:$F$510,$I$4)</f>
        <v>0</v>
      </c>
      <c r="J24" s="87" t="s">
        <v>5</v>
      </c>
      <c r="K24" s="86">
        <f>SUMIFS('様式3h-2 入力用シート'!$H$11:$H$510,'様式3h-2 入力用シート'!$E$11:$E$510,B22,'様式3h-2 入力用シート'!$F$11:$F$510,$K$4)</f>
        <v>0</v>
      </c>
      <c r="L24" s="89" t="s">
        <v>5</v>
      </c>
      <c r="M24" s="90">
        <f t="shared" si="0"/>
        <v>0</v>
      </c>
      <c r="N24" s="91" t="s">
        <v>5</v>
      </c>
      <c r="O24" s="75"/>
      <c r="P24" s="92">
        <f>SUMIFS('様式3h-2 入力用シート'!$H$11:$H$510,'様式3h-2 入力用シート'!$E$11:$E$510,B22,'様式3h-2 入力用シート'!$I$11:$I$510,"✔")</f>
        <v>0</v>
      </c>
      <c r="Q24" s="93" t="s">
        <v>5</v>
      </c>
      <c r="R24" s="74"/>
    </row>
    <row r="25" spans="1:18" ht="18.75" customHeight="1">
      <c r="A25" s="74"/>
      <c r="B25" s="300" t="s">
        <v>48</v>
      </c>
      <c r="C25" s="310"/>
      <c r="D25" s="94" t="s">
        <v>3</v>
      </c>
      <c r="E25" s="95">
        <f>COUNTIFS('様式3h-2 入力用シート'!$E$11:$E$510,B25,'様式3h-2 入力用シート'!$F$11:$F$510,$E$4)</f>
        <v>0</v>
      </c>
      <c r="F25" s="96" t="s">
        <v>4</v>
      </c>
      <c r="G25" s="95">
        <f>COUNTIFS('様式3h-2 入力用シート'!$E$11:$E$510,B25,'様式3h-2 入力用シート'!$F$11:$F$510,$G$4)</f>
        <v>0</v>
      </c>
      <c r="H25" s="97" t="s">
        <v>4</v>
      </c>
      <c r="I25" s="95">
        <f>COUNTIFS('様式3h-2 入力用シート'!$E$11:$E$510,B25,'様式3h-2 入力用シート'!$F$11:$F$510,$I$4)</f>
        <v>0</v>
      </c>
      <c r="J25" s="96" t="s">
        <v>4</v>
      </c>
      <c r="K25" s="95">
        <f>COUNTIFS('様式3h-2 入力用シート'!$E$11:$E$510,B25,'様式3h-2 入力用シート'!$F$11:$F$510,$K$4)</f>
        <v>0</v>
      </c>
      <c r="L25" s="98" t="s">
        <v>4</v>
      </c>
      <c r="M25" s="99">
        <f t="shared" si="0"/>
        <v>0</v>
      </c>
      <c r="N25" s="100" t="s">
        <v>4</v>
      </c>
      <c r="O25" s="75"/>
      <c r="P25" s="101">
        <f>COUNTIFS('様式3h-2 入力用シート'!$E$11:$E$510,B25,'様式3h-2 入力用シート'!$I$11:$I$510,"✔")</f>
        <v>0</v>
      </c>
      <c r="Q25" s="102" t="s">
        <v>4</v>
      </c>
      <c r="R25" s="74"/>
    </row>
    <row r="26" spans="1:18" ht="18.75" customHeight="1">
      <c r="A26" s="74"/>
      <c r="B26" s="301"/>
      <c r="C26" s="311"/>
      <c r="D26" s="76" t="s">
        <v>7</v>
      </c>
      <c r="E26" s="77">
        <f>SUMIFS('様式3h-2 入力用シート'!$G$11:$G$510,'様式3h-2 入力用シート'!$E$11:$E$510,B25,'様式3h-2 入力用シート'!$F$11:$F$510,$E$4)</f>
        <v>0</v>
      </c>
      <c r="F26" s="78" t="s">
        <v>5</v>
      </c>
      <c r="G26" s="77">
        <f>SUMIFS('様式3h-2 入力用シート'!$G$11:$G$510,'様式3h-2 入力用シート'!$E$11:$E$510,B25,'様式3h-2 入力用シート'!$F$11:$F$510,$G$4)</f>
        <v>0</v>
      </c>
      <c r="H26" s="79" t="s">
        <v>5</v>
      </c>
      <c r="I26" s="77">
        <f>SUMIFS('様式3h-2 入力用シート'!$G$11:$G$510,'様式3h-2 入力用シート'!$E$11:$E$510,B25,'様式3h-2 入力用シート'!$F$11:$F$510,$I$4)</f>
        <v>0</v>
      </c>
      <c r="J26" s="78" t="s">
        <v>5</v>
      </c>
      <c r="K26" s="77">
        <f>SUMIFS('様式3h-2 入力用シート'!$G$11:$G$510,'様式3h-2 入力用シート'!$E$11:$E$510,B25,'様式3h-2 入力用シート'!$F$11:$F$510,$K$4)</f>
        <v>0</v>
      </c>
      <c r="L26" s="80" t="s">
        <v>5</v>
      </c>
      <c r="M26" s="81">
        <f t="shared" si="0"/>
        <v>0</v>
      </c>
      <c r="N26" s="82" t="s">
        <v>5</v>
      </c>
      <c r="O26" s="75"/>
      <c r="P26" s="83">
        <f>SUMIFS('様式3h-2 入力用シート'!$G$11:$G$510,'様式3h-2 入力用シート'!$E$11:$E$510,B25,'様式3h-2 入力用シート'!$I$11:$I$510,"✔")</f>
        <v>0</v>
      </c>
      <c r="Q26" s="84" t="s">
        <v>5</v>
      </c>
      <c r="R26" s="74"/>
    </row>
    <row r="27" spans="1:18" ht="18.75" customHeight="1">
      <c r="A27" s="74"/>
      <c r="B27" s="303"/>
      <c r="C27" s="312"/>
      <c r="D27" s="85" t="s">
        <v>30</v>
      </c>
      <c r="E27" s="86">
        <f>SUMIFS('様式3h-2 入力用シート'!$H$11:$H$510,'様式3h-2 入力用シート'!$E$11:$E$510,B25,'様式3h-2 入力用シート'!$F$11:$F$510,$E$4)</f>
        <v>0</v>
      </c>
      <c r="F27" s="87" t="s">
        <v>5</v>
      </c>
      <c r="G27" s="86">
        <f>SUMIFS('様式3h-2 入力用シート'!$H$11:$H$510,'様式3h-2 入力用シート'!$E$11:$E$510,B25,'様式3h-2 入力用シート'!$F$11:$F$510,$G$4)</f>
        <v>0</v>
      </c>
      <c r="H27" s="88" t="s">
        <v>5</v>
      </c>
      <c r="I27" s="86">
        <f>SUMIFS('様式3h-2 入力用シート'!$H$11:$H$510,'様式3h-2 入力用シート'!$E$11:$E$510,B25,'様式3h-2 入力用シート'!$F$11:$F$510,$I$4)</f>
        <v>0</v>
      </c>
      <c r="J27" s="87" t="s">
        <v>5</v>
      </c>
      <c r="K27" s="86">
        <f>SUMIFS('様式3h-2 入力用シート'!$H$11:$H$510,'様式3h-2 入力用シート'!$E$11:$E$510,B25,'様式3h-2 入力用シート'!$F$11:$F$510,$K$4)</f>
        <v>0</v>
      </c>
      <c r="L27" s="89" t="s">
        <v>5</v>
      </c>
      <c r="M27" s="90">
        <f t="shared" si="0"/>
        <v>0</v>
      </c>
      <c r="N27" s="91" t="s">
        <v>5</v>
      </c>
      <c r="O27" s="75"/>
      <c r="P27" s="92">
        <f>SUMIFS('様式3h-2 入力用シート'!$H$11:$H$510,'様式3h-2 入力用シート'!$E$11:$E$510,B25,'様式3h-2 入力用シート'!$I$11:$I$510,"✔")</f>
        <v>0</v>
      </c>
      <c r="Q27" s="93" t="s">
        <v>5</v>
      </c>
      <c r="R27" s="74"/>
    </row>
    <row r="28" spans="1:18" ht="18.75" customHeight="1">
      <c r="A28" s="74"/>
      <c r="B28" s="300" t="s">
        <v>49</v>
      </c>
      <c r="C28" s="310"/>
      <c r="D28" s="94" t="s">
        <v>3</v>
      </c>
      <c r="E28" s="95">
        <f>COUNTIFS('様式3h-2 入力用シート'!$E$11:$E$510,B28,'様式3h-2 入力用シート'!$F$11:$F$510,$E$4)</f>
        <v>0</v>
      </c>
      <c r="F28" s="96" t="s">
        <v>4</v>
      </c>
      <c r="G28" s="95">
        <f>COUNTIFS('様式3h-2 入力用シート'!$E$11:$E$510,B28,'様式3h-2 入力用シート'!$F$11:$F$510,$G$4)</f>
        <v>0</v>
      </c>
      <c r="H28" s="97" t="s">
        <v>4</v>
      </c>
      <c r="I28" s="95">
        <f>COUNTIFS('様式3h-2 入力用シート'!$E$11:$E$510,B28,'様式3h-2 入力用シート'!$F$11:$F$510,$I$4)</f>
        <v>0</v>
      </c>
      <c r="J28" s="96" t="s">
        <v>4</v>
      </c>
      <c r="K28" s="95">
        <f>COUNTIFS('様式3h-2 入力用シート'!$E$11:$E$510,B28,'様式3h-2 入力用シート'!$F$11:$F$510,$K$4)</f>
        <v>0</v>
      </c>
      <c r="L28" s="98" t="s">
        <v>4</v>
      </c>
      <c r="M28" s="99">
        <f t="shared" si="0"/>
        <v>0</v>
      </c>
      <c r="N28" s="100" t="s">
        <v>4</v>
      </c>
      <c r="O28" s="75"/>
      <c r="P28" s="101">
        <f>COUNTIFS('様式3h-2 入力用シート'!$E$11:$E$510,B28,'様式3h-2 入力用シート'!$I$11:$I$510,"✔")</f>
        <v>0</v>
      </c>
      <c r="Q28" s="102" t="s">
        <v>4</v>
      </c>
      <c r="R28" s="74"/>
    </row>
    <row r="29" spans="1:18" ht="18.75" customHeight="1">
      <c r="A29" s="74"/>
      <c r="B29" s="301"/>
      <c r="C29" s="311"/>
      <c r="D29" s="76" t="s">
        <v>7</v>
      </c>
      <c r="E29" s="77">
        <f>SUMIFS('様式3h-2 入力用シート'!$G$11:$G$510,'様式3h-2 入力用シート'!$E$11:$E$510,B28,'様式3h-2 入力用シート'!$F$11:$F$510,$E$4)</f>
        <v>0</v>
      </c>
      <c r="F29" s="78" t="s">
        <v>5</v>
      </c>
      <c r="G29" s="77">
        <f>SUMIFS('様式3h-2 入力用シート'!$G$11:$G$510,'様式3h-2 入力用シート'!$E$11:$E$510,B28,'様式3h-2 入力用シート'!$F$11:$F$510,$G$4)</f>
        <v>0</v>
      </c>
      <c r="H29" s="79" t="s">
        <v>5</v>
      </c>
      <c r="I29" s="77">
        <f>SUMIFS('様式3h-2 入力用シート'!$G$11:$G$510,'様式3h-2 入力用シート'!$E$11:$E$510,B28,'様式3h-2 入力用シート'!$F$11:$F$510,$I$4)</f>
        <v>0</v>
      </c>
      <c r="J29" s="78" t="s">
        <v>5</v>
      </c>
      <c r="K29" s="77">
        <f>SUMIFS('様式3h-2 入力用シート'!$G$11:$G$510,'様式3h-2 入力用シート'!$E$11:$E$510,B28,'様式3h-2 入力用シート'!$F$11:$F$510,$K$4)</f>
        <v>0</v>
      </c>
      <c r="L29" s="80" t="s">
        <v>5</v>
      </c>
      <c r="M29" s="81">
        <f t="shared" si="0"/>
        <v>0</v>
      </c>
      <c r="N29" s="82" t="s">
        <v>5</v>
      </c>
      <c r="O29" s="75"/>
      <c r="P29" s="83">
        <f>SUMIFS('様式3h-2 入力用シート'!$G$11:$G$510,'様式3h-2 入力用シート'!$E$11:$E$510,B28,'様式3h-2 入力用シート'!$I$11:$I$510,"✔")</f>
        <v>0</v>
      </c>
      <c r="Q29" s="84" t="s">
        <v>5</v>
      </c>
      <c r="R29" s="74"/>
    </row>
    <row r="30" spans="1:18" ht="18.75" customHeight="1">
      <c r="A30" s="74"/>
      <c r="B30" s="303"/>
      <c r="C30" s="312"/>
      <c r="D30" s="85" t="s">
        <v>30</v>
      </c>
      <c r="E30" s="86">
        <f>SUMIFS('様式3h-2 入力用シート'!$H$11:$H$510,'様式3h-2 入力用シート'!$E$11:$E$510,B28,'様式3h-2 入力用シート'!$F$11:$F$510,$E$4)</f>
        <v>0</v>
      </c>
      <c r="F30" s="87" t="s">
        <v>5</v>
      </c>
      <c r="G30" s="86">
        <f>SUMIFS('様式3h-2 入力用シート'!$H$11:$H$510,'様式3h-2 入力用シート'!$E$11:$E$510,B28,'様式3h-2 入力用シート'!$F$11:$F$510,$G$4)</f>
        <v>0</v>
      </c>
      <c r="H30" s="88" t="s">
        <v>5</v>
      </c>
      <c r="I30" s="86">
        <f>SUMIFS('様式3h-2 入力用シート'!$H$11:$H$510,'様式3h-2 入力用シート'!$E$11:$E$510,B28,'様式3h-2 入力用シート'!$F$11:$F$510,$I$4)</f>
        <v>0</v>
      </c>
      <c r="J30" s="87" t="s">
        <v>5</v>
      </c>
      <c r="K30" s="86">
        <f>SUMIFS('様式3h-2 入力用シート'!$H$11:$H$510,'様式3h-2 入力用シート'!$E$11:$E$510,B28,'様式3h-2 入力用シート'!$F$11:$F$510,$K$4)</f>
        <v>0</v>
      </c>
      <c r="L30" s="89" t="s">
        <v>5</v>
      </c>
      <c r="M30" s="90">
        <f t="shared" si="0"/>
        <v>0</v>
      </c>
      <c r="N30" s="91" t="s">
        <v>5</v>
      </c>
      <c r="O30" s="75"/>
      <c r="P30" s="92">
        <f>SUMIFS('様式3h-2 入力用シート'!$H$11:$H$510,'様式3h-2 入力用シート'!$E$11:$E$510,B28,'様式3h-2 入力用シート'!$I$11:$I$510,"✔")</f>
        <v>0</v>
      </c>
      <c r="Q30" s="93" t="s">
        <v>5</v>
      </c>
      <c r="R30" s="74"/>
    </row>
    <row r="31" spans="1:18" ht="18.75" customHeight="1">
      <c r="A31" s="74"/>
      <c r="B31" s="300" t="s">
        <v>50</v>
      </c>
      <c r="C31" s="310"/>
      <c r="D31" s="94" t="s">
        <v>3</v>
      </c>
      <c r="E31" s="95">
        <f>COUNTIFS('様式3h-2 入力用シート'!$E$11:$E$510,B31,'様式3h-2 入力用シート'!$F$11:$F$510,$E$4)</f>
        <v>0</v>
      </c>
      <c r="F31" s="96" t="s">
        <v>4</v>
      </c>
      <c r="G31" s="95">
        <f>COUNTIFS('様式3h-2 入力用シート'!$E$11:$E$510,B31,'様式3h-2 入力用シート'!$F$11:$F$510,$G$4)</f>
        <v>0</v>
      </c>
      <c r="H31" s="97" t="s">
        <v>4</v>
      </c>
      <c r="I31" s="95">
        <f>COUNTIFS('様式3h-2 入力用シート'!$E$11:$E$510,B31,'様式3h-2 入力用シート'!$F$11:$F$510,$I$4)</f>
        <v>0</v>
      </c>
      <c r="J31" s="96" t="s">
        <v>4</v>
      </c>
      <c r="K31" s="95">
        <f>COUNTIFS('様式3h-2 入力用シート'!$E$11:$E$510,B31,'様式3h-2 入力用シート'!$F$11:$F$510,$K$4)</f>
        <v>0</v>
      </c>
      <c r="L31" s="98" t="s">
        <v>4</v>
      </c>
      <c r="M31" s="99">
        <f t="shared" si="0"/>
        <v>0</v>
      </c>
      <c r="N31" s="100" t="s">
        <v>4</v>
      </c>
      <c r="O31" s="75"/>
      <c r="P31" s="101">
        <f>COUNTIFS('様式3h-2 入力用シート'!$E$11:$E$510,B31,'様式3h-2 入力用シート'!$I$11:$I$510,"✔")</f>
        <v>0</v>
      </c>
      <c r="Q31" s="102" t="s">
        <v>4</v>
      </c>
      <c r="R31" s="74"/>
    </row>
    <row r="32" spans="1:18" ht="18.75" customHeight="1">
      <c r="A32" s="74"/>
      <c r="B32" s="301"/>
      <c r="C32" s="311"/>
      <c r="D32" s="76" t="s">
        <v>7</v>
      </c>
      <c r="E32" s="77">
        <f>SUMIFS('様式3h-2 入力用シート'!$G$11:$G$510,'様式3h-2 入力用シート'!$E$11:$E$510,B31,'様式3h-2 入力用シート'!$F$11:$F$510,$E$4)</f>
        <v>0</v>
      </c>
      <c r="F32" s="78" t="s">
        <v>5</v>
      </c>
      <c r="G32" s="77">
        <f>SUMIFS('様式3h-2 入力用シート'!$G$11:$G$510,'様式3h-2 入力用シート'!$E$11:$E$510,B31,'様式3h-2 入力用シート'!$F$11:$F$510,$G$4)</f>
        <v>0</v>
      </c>
      <c r="H32" s="79" t="s">
        <v>5</v>
      </c>
      <c r="I32" s="77">
        <f>SUMIFS('様式3h-2 入力用シート'!$G$11:$G$510,'様式3h-2 入力用シート'!$E$11:$E$510,B31,'様式3h-2 入力用シート'!$F$11:$F$510,$I$4)</f>
        <v>0</v>
      </c>
      <c r="J32" s="78" t="s">
        <v>5</v>
      </c>
      <c r="K32" s="77">
        <f>SUMIFS('様式3h-2 入力用シート'!$G$11:$G$510,'様式3h-2 入力用シート'!$E$11:$E$510,B31,'様式3h-2 入力用シート'!$F$11:$F$510,$K$4)</f>
        <v>0</v>
      </c>
      <c r="L32" s="80" t="s">
        <v>5</v>
      </c>
      <c r="M32" s="81">
        <f t="shared" si="0"/>
        <v>0</v>
      </c>
      <c r="N32" s="82" t="s">
        <v>5</v>
      </c>
      <c r="O32" s="75"/>
      <c r="P32" s="83">
        <f>SUMIFS('様式3h-2 入力用シート'!$G$11:$G$510,'様式3h-2 入力用シート'!$E$11:$E$510,B31,'様式3h-2 入力用シート'!$I$11:$I$510,"✔")</f>
        <v>0</v>
      </c>
      <c r="Q32" s="84" t="s">
        <v>5</v>
      </c>
      <c r="R32" s="74"/>
    </row>
    <row r="33" spans="1:18" ht="18.75" customHeight="1">
      <c r="A33" s="74"/>
      <c r="B33" s="303"/>
      <c r="C33" s="312"/>
      <c r="D33" s="85" t="s">
        <v>30</v>
      </c>
      <c r="E33" s="86">
        <f>SUMIFS('様式3h-2 入力用シート'!$H$11:$H$510,'様式3h-2 入力用シート'!$E$11:$E$510,B31,'様式3h-2 入力用シート'!$F$11:$F$510,$E$4)</f>
        <v>0</v>
      </c>
      <c r="F33" s="87" t="s">
        <v>5</v>
      </c>
      <c r="G33" s="86">
        <f>SUMIFS('様式3h-2 入力用シート'!$H$11:$H$510,'様式3h-2 入力用シート'!$E$11:$E$510,B31,'様式3h-2 入力用シート'!$F$11:$F$510,$G$4)</f>
        <v>0</v>
      </c>
      <c r="H33" s="88" t="s">
        <v>5</v>
      </c>
      <c r="I33" s="86">
        <f>SUMIFS('様式3h-2 入力用シート'!$H$11:$H$510,'様式3h-2 入力用シート'!$E$11:$E$510,B31,'様式3h-2 入力用シート'!$F$11:$F$510,$I$4)</f>
        <v>0</v>
      </c>
      <c r="J33" s="87" t="s">
        <v>5</v>
      </c>
      <c r="K33" s="86">
        <f>SUMIFS('様式3h-2 入力用シート'!$H$11:$H$510,'様式3h-2 入力用シート'!$E$11:$E$510,B31,'様式3h-2 入力用シート'!$F$11:$F$510,$K$4)</f>
        <v>0</v>
      </c>
      <c r="L33" s="89" t="s">
        <v>5</v>
      </c>
      <c r="M33" s="90">
        <f t="shared" ref="M33:M69" si="1">E33+G33+I33+K33</f>
        <v>0</v>
      </c>
      <c r="N33" s="91" t="s">
        <v>5</v>
      </c>
      <c r="O33" s="75"/>
      <c r="P33" s="92">
        <f>SUMIFS('様式3h-2 入力用シート'!$H$11:$H$510,'様式3h-2 入力用シート'!$E$11:$E$510,B31,'様式3h-2 入力用シート'!$I$11:$I$510,"✔")</f>
        <v>0</v>
      </c>
      <c r="Q33" s="93" t="s">
        <v>5</v>
      </c>
      <c r="R33" s="74"/>
    </row>
    <row r="34" spans="1:18" ht="18.75" customHeight="1">
      <c r="A34" s="74"/>
      <c r="B34" s="300" t="s">
        <v>51</v>
      </c>
      <c r="C34" s="310"/>
      <c r="D34" s="94" t="s">
        <v>3</v>
      </c>
      <c r="E34" s="95">
        <f>COUNTIFS('様式3h-2 入力用シート'!$E$11:$E$510,B34,'様式3h-2 入力用シート'!$F$11:$F$510,$E$4)</f>
        <v>0</v>
      </c>
      <c r="F34" s="96" t="s">
        <v>4</v>
      </c>
      <c r="G34" s="95">
        <f>COUNTIFS('様式3h-2 入力用シート'!$E$11:$E$510,B34,'様式3h-2 入力用シート'!$F$11:$F$510,$G$4)</f>
        <v>0</v>
      </c>
      <c r="H34" s="97" t="s">
        <v>4</v>
      </c>
      <c r="I34" s="95">
        <f>COUNTIFS('様式3h-2 入力用シート'!$E$11:$E$510,B34,'様式3h-2 入力用シート'!$F$11:$F$510,$I$4)</f>
        <v>0</v>
      </c>
      <c r="J34" s="96" t="s">
        <v>4</v>
      </c>
      <c r="K34" s="95">
        <f>COUNTIFS('様式3h-2 入力用シート'!$E$11:$E$510,B34,'様式3h-2 入力用シート'!$F$11:$F$510,$K$4)</f>
        <v>0</v>
      </c>
      <c r="L34" s="98" t="s">
        <v>4</v>
      </c>
      <c r="M34" s="99">
        <f t="shared" si="1"/>
        <v>0</v>
      </c>
      <c r="N34" s="100" t="s">
        <v>4</v>
      </c>
      <c r="O34" s="75"/>
      <c r="P34" s="101">
        <f>COUNTIFS('様式3h-2 入力用シート'!$E$11:$E$510,B34,'様式3h-2 入力用シート'!$I$11:$I$510,"✔")</f>
        <v>0</v>
      </c>
      <c r="Q34" s="102" t="s">
        <v>4</v>
      </c>
      <c r="R34" s="74"/>
    </row>
    <row r="35" spans="1:18" ht="18.75" customHeight="1">
      <c r="A35" s="74"/>
      <c r="B35" s="301"/>
      <c r="C35" s="311"/>
      <c r="D35" s="76" t="s">
        <v>7</v>
      </c>
      <c r="E35" s="77">
        <f>SUMIFS('様式3h-2 入力用シート'!$G$11:$G$510,'様式3h-2 入力用シート'!$E$11:$E$510,B34,'様式3h-2 入力用シート'!$F$11:$F$510,$E$4)</f>
        <v>0</v>
      </c>
      <c r="F35" s="78" t="s">
        <v>5</v>
      </c>
      <c r="G35" s="77">
        <f>SUMIFS('様式3h-2 入力用シート'!$G$11:$G$510,'様式3h-2 入力用シート'!$E$11:$E$510,B34,'様式3h-2 入力用シート'!$F$11:$F$510,$G$4)</f>
        <v>0</v>
      </c>
      <c r="H35" s="79" t="s">
        <v>5</v>
      </c>
      <c r="I35" s="77">
        <f>SUMIFS('様式3h-2 入力用シート'!$G$11:$G$510,'様式3h-2 入力用シート'!$E$11:$E$510,B34,'様式3h-2 入力用シート'!$F$11:$F$510,$I$4)</f>
        <v>0</v>
      </c>
      <c r="J35" s="78" t="s">
        <v>5</v>
      </c>
      <c r="K35" s="77">
        <f>SUMIFS('様式3h-2 入力用シート'!$G$11:$G$510,'様式3h-2 入力用シート'!$E$11:$E$510,B34,'様式3h-2 入力用シート'!$F$11:$F$510,$K$4)</f>
        <v>0</v>
      </c>
      <c r="L35" s="80" t="s">
        <v>5</v>
      </c>
      <c r="M35" s="81">
        <f t="shared" si="1"/>
        <v>0</v>
      </c>
      <c r="N35" s="82" t="s">
        <v>5</v>
      </c>
      <c r="O35" s="75"/>
      <c r="P35" s="83">
        <f>SUMIFS('様式3h-2 入力用シート'!$G$11:$G$510,'様式3h-2 入力用シート'!$E$11:$E$510,B34,'様式3h-2 入力用シート'!$I$11:$I$510,"✔")</f>
        <v>0</v>
      </c>
      <c r="Q35" s="84" t="s">
        <v>5</v>
      </c>
      <c r="R35" s="74"/>
    </row>
    <row r="36" spans="1:18" ht="18.75" customHeight="1">
      <c r="A36" s="74"/>
      <c r="B36" s="303"/>
      <c r="C36" s="312"/>
      <c r="D36" s="85" t="s">
        <v>30</v>
      </c>
      <c r="E36" s="86">
        <f>SUMIFS('様式3h-2 入力用シート'!$H$11:$H$510,'様式3h-2 入力用シート'!$E$11:$E$510,B34,'様式3h-2 入力用シート'!$F$11:$F$510,$E$4)</f>
        <v>0</v>
      </c>
      <c r="F36" s="87" t="s">
        <v>5</v>
      </c>
      <c r="G36" s="86">
        <f>SUMIFS('様式3h-2 入力用シート'!$H$11:$H$510,'様式3h-2 入力用シート'!$E$11:$E$510,B34,'様式3h-2 入力用シート'!$F$11:$F$510,$G$4)</f>
        <v>0</v>
      </c>
      <c r="H36" s="88" t="s">
        <v>5</v>
      </c>
      <c r="I36" s="86">
        <f>SUMIFS('様式3h-2 入力用シート'!$H$11:$H$510,'様式3h-2 入力用シート'!$E$11:$E$510,B34,'様式3h-2 入力用シート'!$F$11:$F$510,$I$4)</f>
        <v>0</v>
      </c>
      <c r="J36" s="87" t="s">
        <v>5</v>
      </c>
      <c r="K36" s="86">
        <f>SUMIFS('様式3h-2 入力用シート'!$H$11:$H$510,'様式3h-2 入力用シート'!$E$11:$E$510,B34,'様式3h-2 入力用シート'!$F$11:$F$510,$K$4)</f>
        <v>0</v>
      </c>
      <c r="L36" s="89" t="s">
        <v>5</v>
      </c>
      <c r="M36" s="90">
        <f t="shared" si="1"/>
        <v>0</v>
      </c>
      <c r="N36" s="91" t="s">
        <v>5</v>
      </c>
      <c r="O36" s="75"/>
      <c r="P36" s="92">
        <f>SUMIFS('様式3h-2 入力用シート'!$H$11:$H$510,'様式3h-2 入力用シート'!$E$11:$E$510,B34,'様式3h-2 入力用シート'!$I$11:$I$510,"✔")</f>
        <v>0</v>
      </c>
      <c r="Q36" s="93" t="s">
        <v>5</v>
      </c>
      <c r="R36" s="74"/>
    </row>
    <row r="37" spans="1:18" ht="18.75" customHeight="1">
      <c r="A37" s="74"/>
      <c r="B37" s="300" t="s">
        <v>52</v>
      </c>
      <c r="C37" s="310"/>
      <c r="D37" s="94" t="s">
        <v>3</v>
      </c>
      <c r="E37" s="95">
        <f>COUNTIFS('様式3h-2 入力用シート'!$E$11:$E$510,B37,'様式3h-2 入力用シート'!$F$11:$F$510,$E$4)</f>
        <v>0</v>
      </c>
      <c r="F37" s="96" t="s">
        <v>4</v>
      </c>
      <c r="G37" s="95">
        <f>COUNTIFS('様式3h-2 入力用シート'!$E$11:$E$510,B37,'様式3h-2 入力用シート'!$F$11:$F$510,$G$4)</f>
        <v>0</v>
      </c>
      <c r="H37" s="97" t="s">
        <v>4</v>
      </c>
      <c r="I37" s="95">
        <f>COUNTIFS('様式3h-2 入力用シート'!$E$11:$E$510,B37,'様式3h-2 入力用シート'!$F$11:$F$510,$I$4)</f>
        <v>0</v>
      </c>
      <c r="J37" s="96" t="s">
        <v>4</v>
      </c>
      <c r="K37" s="95">
        <f>COUNTIFS('様式3h-2 入力用シート'!$E$11:$E$510,B37,'様式3h-2 入力用シート'!$F$11:$F$510,$K$4)</f>
        <v>0</v>
      </c>
      <c r="L37" s="98" t="s">
        <v>4</v>
      </c>
      <c r="M37" s="99">
        <f t="shared" si="1"/>
        <v>0</v>
      </c>
      <c r="N37" s="100" t="s">
        <v>4</v>
      </c>
      <c r="O37" s="75"/>
      <c r="P37" s="101">
        <f>COUNTIFS('様式3h-2 入力用シート'!$E$11:$E$510,B37,'様式3h-2 入力用シート'!$I$11:$I$510,"✔")</f>
        <v>0</v>
      </c>
      <c r="Q37" s="102" t="s">
        <v>4</v>
      </c>
      <c r="R37" s="74"/>
    </row>
    <row r="38" spans="1:18" ht="18.75" customHeight="1">
      <c r="A38" s="74"/>
      <c r="B38" s="301"/>
      <c r="C38" s="311"/>
      <c r="D38" s="76" t="s">
        <v>7</v>
      </c>
      <c r="E38" s="77">
        <f>SUMIFS('様式3h-2 入力用シート'!$G$11:$G$510,'様式3h-2 入力用シート'!$E$11:$E$510,B37,'様式3h-2 入力用シート'!$F$11:$F$510,$E$4)</f>
        <v>0</v>
      </c>
      <c r="F38" s="78" t="s">
        <v>5</v>
      </c>
      <c r="G38" s="77">
        <f>SUMIFS('様式3h-2 入力用シート'!$G$11:$G$510,'様式3h-2 入力用シート'!$E$11:$E$510,B37,'様式3h-2 入力用シート'!$F$11:$F$510,$G$4)</f>
        <v>0</v>
      </c>
      <c r="H38" s="79" t="s">
        <v>5</v>
      </c>
      <c r="I38" s="77">
        <f>SUMIFS('様式3h-2 入力用シート'!$G$11:$G$510,'様式3h-2 入力用シート'!$E$11:$E$510,B37,'様式3h-2 入力用シート'!$F$11:$F$510,$I$4)</f>
        <v>0</v>
      </c>
      <c r="J38" s="78" t="s">
        <v>5</v>
      </c>
      <c r="K38" s="77">
        <f>SUMIFS('様式3h-2 入力用シート'!$G$11:$G$510,'様式3h-2 入力用シート'!$E$11:$E$510,B37,'様式3h-2 入力用シート'!$F$11:$F$510,$K$4)</f>
        <v>0</v>
      </c>
      <c r="L38" s="80" t="s">
        <v>5</v>
      </c>
      <c r="M38" s="81">
        <f t="shared" si="1"/>
        <v>0</v>
      </c>
      <c r="N38" s="82" t="s">
        <v>5</v>
      </c>
      <c r="O38" s="75"/>
      <c r="P38" s="83">
        <f>SUMIFS('様式3h-2 入力用シート'!$G$11:$G$510,'様式3h-2 入力用シート'!$E$11:$E$510,B37,'様式3h-2 入力用シート'!$I$11:$I$510,"✔")</f>
        <v>0</v>
      </c>
      <c r="Q38" s="84" t="s">
        <v>5</v>
      </c>
      <c r="R38" s="74"/>
    </row>
    <row r="39" spans="1:18" ht="18.75" customHeight="1">
      <c r="A39" s="74"/>
      <c r="B39" s="303"/>
      <c r="C39" s="312"/>
      <c r="D39" s="85" t="s">
        <v>30</v>
      </c>
      <c r="E39" s="86">
        <f>SUMIFS('様式3h-2 入力用シート'!$H$11:$H$510,'様式3h-2 入力用シート'!$E$11:$E$510,B37,'様式3h-2 入力用シート'!$F$11:$F$510,$E$4)</f>
        <v>0</v>
      </c>
      <c r="F39" s="87" t="s">
        <v>5</v>
      </c>
      <c r="G39" s="86">
        <f>SUMIFS('様式3h-2 入力用シート'!$H$11:$H$510,'様式3h-2 入力用シート'!$E$11:$E$510,B37,'様式3h-2 入力用シート'!$F$11:$F$510,$G$4)</f>
        <v>0</v>
      </c>
      <c r="H39" s="88" t="s">
        <v>5</v>
      </c>
      <c r="I39" s="86">
        <f>SUMIFS('様式3h-2 入力用シート'!$H$11:$H$510,'様式3h-2 入力用シート'!$E$11:$E$510,B37,'様式3h-2 入力用シート'!$F$11:$F$510,$I$4)</f>
        <v>0</v>
      </c>
      <c r="J39" s="87" t="s">
        <v>5</v>
      </c>
      <c r="K39" s="86">
        <f>SUMIFS('様式3h-2 入力用シート'!$H$11:$H$510,'様式3h-2 入力用シート'!$E$11:$E$510,B37,'様式3h-2 入力用シート'!$F$11:$F$510,$K$4)</f>
        <v>0</v>
      </c>
      <c r="L39" s="89" t="s">
        <v>5</v>
      </c>
      <c r="M39" s="90">
        <f t="shared" si="1"/>
        <v>0</v>
      </c>
      <c r="N39" s="91" t="s">
        <v>5</v>
      </c>
      <c r="O39" s="75"/>
      <c r="P39" s="92">
        <f>SUMIFS('様式3h-2 入力用シート'!$H$11:$H$510,'様式3h-2 入力用シート'!$E$11:$E$510,B37,'様式3h-2 入力用シート'!$I$11:$I$510,"✔")</f>
        <v>0</v>
      </c>
      <c r="Q39" s="93" t="s">
        <v>5</v>
      </c>
      <c r="R39" s="74"/>
    </row>
    <row r="40" spans="1:18" ht="18.75" customHeight="1">
      <c r="A40" s="74"/>
      <c r="B40" s="300" t="s">
        <v>53</v>
      </c>
      <c r="C40" s="310"/>
      <c r="D40" s="94" t="s">
        <v>3</v>
      </c>
      <c r="E40" s="95">
        <f>COUNTIFS('様式3h-2 入力用シート'!$E$11:$E$510,B40,'様式3h-2 入力用シート'!$F$11:$F$510,$E$4)</f>
        <v>0</v>
      </c>
      <c r="F40" s="96" t="s">
        <v>4</v>
      </c>
      <c r="G40" s="95">
        <f>COUNTIFS('様式3h-2 入力用シート'!$E$11:$E$510,B40,'様式3h-2 入力用シート'!$F$11:$F$510,$G$4)</f>
        <v>0</v>
      </c>
      <c r="H40" s="97" t="s">
        <v>4</v>
      </c>
      <c r="I40" s="95">
        <f>COUNTIFS('様式3h-2 入力用シート'!$E$11:$E$510,B40,'様式3h-2 入力用シート'!$F$11:$F$510,$I$4)</f>
        <v>0</v>
      </c>
      <c r="J40" s="96" t="s">
        <v>4</v>
      </c>
      <c r="K40" s="95">
        <f>COUNTIFS('様式3h-2 入力用シート'!$E$11:$E$510,B40,'様式3h-2 入力用シート'!$F$11:$F$510,$K$4)</f>
        <v>0</v>
      </c>
      <c r="L40" s="98" t="s">
        <v>4</v>
      </c>
      <c r="M40" s="99">
        <f t="shared" si="1"/>
        <v>0</v>
      </c>
      <c r="N40" s="100" t="s">
        <v>4</v>
      </c>
      <c r="O40" s="75"/>
      <c r="P40" s="101">
        <f>COUNTIFS('様式3h-2 入力用シート'!$E$11:$E$510,B40,'様式3h-2 入力用シート'!$I$11:$I$510,"✔")</f>
        <v>0</v>
      </c>
      <c r="Q40" s="102" t="s">
        <v>4</v>
      </c>
      <c r="R40" s="74"/>
    </row>
    <row r="41" spans="1:18" ht="18.75" customHeight="1">
      <c r="A41" s="74"/>
      <c r="B41" s="301"/>
      <c r="C41" s="311"/>
      <c r="D41" s="76" t="s">
        <v>7</v>
      </c>
      <c r="E41" s="77">
        <f>SUMIFS('様式3h-2 入力用シート'!$G$11:$G$510,'様式3h-2 入力用シート'!$E$11:$E$510,B40,'様式3h-2 入力用シート'!$F$11:$F$510,$E$4)</f>
        <v>0</v>
      </c>
      <c r="F41" s="78" t="s">
        <v>5</v>
      </c>
      <c r="G41" s="77">
        <f>SUMIFS('様式3h-2 入力用シート'!$G$11:$G$510,'様式3h-2 入力用シート'!$E$11:$E$510,B40,'様式3h-2 入力用シート'!$F$11:$F$510,$G$4)</f>
        <v>0</v>
      </c>
      <c r="H41" s="79" t="s">
        <v>5</v>
      </c>
      <c r="I41" s="77">
        <f>SUMIFS('様式3h-2 入力用シート'!$G$11:$G$510,'様式3h-2 入力用シート'!$E$11:$E$510,B40,'様式3h-2 入力用シート'!$F$11:$F$510,$I$4)</f>
        <v>0</v>
      </c>
      <c r="J41" s="78" t="s">
        <v>5</v>
      </c>
      <c r="K41" s="77">
        <f>SUMIFS('様式3h-2 入力用シート'!$G$11:$G$510,'様式3h-2 入力用シート'!$E$11:$E$510,B40,'様式3h-2 入力用シート'!$F$11:$F$510,$K$4)</f>
        <v>0</v>
      </c>
      <c r="L41" s="80" t="s">
        <v>5</v>
      </c>
      <c r="M41" s="81">
        <f t="shared" si="1"/>
        <v>0</v>
      </c>
      <c r="N41" s="82" t="s">
        <v>5</v>
      </c>
      <c r="O41" s="75"/>
      <c r="P41" s="83">
        <f>SUMIFS('様式3h-2 入力用シート'!$G$11:$G$510,'様式3h-2 入力用シート'!$E$11:$E$510,B40,'様式3h-2 入力用シート'!$I$11:$I$510,"✔")</f>
        <v>0</v>
      </c>
      <c r="Q41" s="84" t="s">
        <v>5</v>
      </c>
      <c r="R41" s="74"/>
    </row>
    <row r="42" spans="1:18" ht="18.75" customHeight="1">
      <c r="A42" s="74"/>
      <c r="B42" s="303"/>
      <c r="C42" s="312"/>
      <c r="D42" s="85" t="s">
        <v>30</v>
      </c>
      <c r="E42" s="86">
        <f>SUMIFS('様式3h-2 入力用シート'!$H$11:$H$510,'様式3h-2 入力用シート'!$E$11:$E$510,B40,'様式3h-2 入力用シート'!$F$11:$F$510,$E$4)</f>
        <v>0</v>
      </c>
      <c r="F42" s="87" t="s">
        <v>5</v>
      </c>
      <c r="G42" s="86">
        <f>SUMIFS('様式3h-2 入力用シート'!$H$11:$H$510,'様式3h-2 入力用シート'!$E$11:$E$510,B40,'様式3h-2 入力用シート'!$F$11:$F$510,$G$4)</f>
        <v>0</v>
      </c>
      <c r="H42" s="88" t="s">
        <v>5</v>
      </c>
      <c r="I42" s="86">
        <f>SUMIFS('様式3h-2 入力用シート'!$H$11:$H$510,'様式3h-2 入力用シート'!$E$11:$E$510,B40,'様式3h-2 入力用シート'!$F$11:$F$510,$I$4)</f>
        <v>0</v>
      </c>
      <c r="J42" s="87" t="s">
        <v>5</v>
      </c>
      <c r="K42" s="86">
        <f>SUMIFS('様式3h-2 入力用シート'!$H$11:$H$510,'様式3h-2 入力用シート'!$E$11:$E$510,B40,'様式3h-2 入力用シート'!$F$11:$F$510,$K$4)</f>
        <v>0</v>
      </c>
      <c r="L42" s="89" t="s">
        <v>5</v>
      </c>
      <c r="M42" s="90">
        <f t="shared" si="1"/>
        <v>0</v>
      </c>
      <c r="N42" s="91" t="s">
        <v>5</v>
      </c>
      <c r="O42" s="75"/>
      <c r="P42" s="92">
        <f>SUMIFS('様式3h-2 入力用シート'!$H$11:$H$510,'様式3h-2 入力用シート'!$E$11:$E$510,B40,'様式3h-2 入力用シート'!$I$11:$I$510,"✔")</f>
        <v>0</v>
      </c>
      <c r="Q42" s="93" t="s">
        <v>5</v>
      </c>
      <c r="R42" s="74"/>
    </row>
    <row r="43" spans="1:18" ht="18.75" customHeight="1">
      <c r="A43" s="74"/>
      <c r="B43" s="300" t="s">
        <v>54</v>
      </c>
      <c r="C43" s="310"/>
      <c r="D43" s="94" t="s">
        <v>3</v>
      </c>
      <c r="E43" s="95">
        <f>COUNTIFS('様式3h-2 入力用シート'!$E$11:$E$510,B43,'様式3h-2 入力用シート'!$F$11:$F$510,$E$4)</f>
        <v>0</v>
      </c>
      <c r="F43" s="96" t="s">
        <v>4</v>
      </c>
      <c r="G43" s="95">
        <f>COUNTIFS('様式3h-2 入力用シート'!$E$11:$E$510,B43,'様式3h-2 入力用シート'!$F$11:$F$510,$G$4)</f>
        <v>0</v>
      </c>
      <c r="H43" s="97" t="s">
        <v>4</v>
      </c>
      <c r="I43" s="95">
        <f>COUNTIFS('様式3h-2 入力用シート'!$E$11:$E$510,B43,'様式3h-2 入力用シート'!$F$11:$F$510,$I$4)</f>
        <v>0</v>
      </c>
      <c r="J43" s="96" t="s">
        <v>4</v>
      </c>
      <c r="K43" s="95">
        <f>COUNTIFS('様式3h-2 入力用シート'!$E$11:$E$510,B43,'様式3h-2 入力用シート'!$F$11:$F$510,$K$4)</f>
        <v>0</v>
      </c>
      <c r="L43" s="98" t="s">
        <v>4</v>
      </c>
      <c r="M43" s="99">
        <f t="shared" si="1"/>
        <v>0</v>
      </c>
      <c r="N43" s="100" t="s">
        <v>4</v>
      </c>
      <c r="O43" s="75"/>
      <c r="P43" s="101">
        <f>COUNTIFS('様式3h-2 入力用シート'!$E$11:$E$510,B43,'様式3h-2 入力用シート'!$I$11:$I$510,"✔")</f>
        <v>0</v>
      </c>
      <c r="Q43" s="102" t="s">
        <v>4</v>
      </c>
      <c r="R43" s="74"/>
    </row>
    <row r="44" spans="1:18" ht="18.75" customHeight="1">
      <c r="A44" s="74"/>
      <c r="B44" s="301"/>
      <c r="C44" s="311"/>
      <c r="D44" s="76" t="s">
        <v>7</v>
      </c>
      <c r="E44" s="77">
        <f>SUMIFS('様式3h-2 入力用シート'!$G$11:$G$510,'様式3h-2 入力用シート'!$E$11:$E$510,B43,'様式3h-2 入力用シート'!$F$11:$F$510,$E$4)</f>
        <v>0</v>
      </c>
      <c r="F44" s="78" t="s">
        <v>5</v>
      </c>
      <c r="G44" s="77">
        <f>SUMIFS('様式3h-2 入力用シート'!$G$11:$G$510,'様式3h-2 入力用シート'!$E$11:$E$510,B43,'様式3h-2 入力用シート'!$F$11:$F$510,$G$4)</f>
        <v>0</v>
      </c>
      <c r="H44" s="79" t="s">
        <v>5</v>
      </c>
      <c r="I44" s="77">
        <f>SUMIFS('様式3h-2 入力用シート'!$G$11:$G$510,'様式3h-2 入力用シート'!$E$11:$E$510,B43,'様式3h-2 入力用シート'!$F$11:$F$510,$I$4)</f>
        <v>0</v>
      </c>
      <c r="J44" s="78" t="s">
        <v>5</v>
      </c>
      <c r="K44" s="77">
        <f>SUMIFS('様式3h-2 入力用シート'!$G$11:$G$510,'様式3h-2 入力用シート'!$E$11:$E$510,B43,'様式3h-2 入力用シート'!$F$11:$F$510,$K$4)</f>
        <v>0</v>
      </c>
      <c r="L44" s="80" t="s">
        <v>5</v>
      </c>
      <c r="M44" s="81">
        <f t="shared" si="1"/>
        <v>0</v>
      </c>
      <c r="N44" s="82" t="s">
        <v>5</v>
      </c>
      <c r="O44" s="75"/>
      <c r="P44" s="83">
        <f>SUMIFS('様式3h-2 入力用シート'!$G$11:$G$510,'様式3h-2 入力用シート'!$E$11:$E$510,B43,'様式3h-2 入力用シート'!$I$11:$I$510,"✔")</f>
        <v>0</v>
      </c>
      <c r="Q44" s="84" t="s">
        <v>5</v>
      </c>
      <c r="R44" s="74"/>
    </row>
    <row r="45" spans="1:18" ht="18.75" customHeight="1">
      <c r="A45" s="74"/>
      <c r="B45" s="303"/>
      <c r="C45" s="312"/>
      <c r="D45" s="85" t="s">
        <v>30</v>
      </c>
      <c r="E45" s="86">
        <f>SUMIFS('様式3h-2 入力用シート'!$H$11:$H$510,'様式3h-2 入力用シート'!$E$11:$E$510,B43,'様式3h-2 入力用シート'!$F$11:$F$510,$E$4)</f>
        <v>0</v>
      </c>
      <c r="F45" s="87" t="s">
        <v>5</v>
      </c>
      <c r="G45" s="86">
        <f>SUMIFS('様式3h-2 入力用シート'!$H$11:$H$510,'様式3h-2 入力用シート'!$E$11:$E$510,B43,'様式3h-2 入力用シート'!$F$11:$F$510,$G$4)</f>
        <v>0</v>
      </c>
      <c r="H45" s="88" t="s">
        <v>5</v>
      </c>
      <c r="I45" s="86">
        <f>SUMIFS('様式3h-2 入力用シート'!$H$11:$H$510,'様式3h-2 入力用シート'!$E$11:$E$510,B43,'様式3h-2 入力用シート'!$F$11:$F$510,$I$4)</f>
        <v>0</v>
      </c>
      <c r="J45" s="87" t="s">
        <v>5</v>
      </c>
      <c r="K45" s="86">
        <f>SUMIFS('様式3h-2 入力用シート'!$H$11:$H$510,'様式3h-2 入力用シート'!$E$11:$E$510,B43,'様式3h-2 入力用シート'!$F$11:$F$510,$K$4)</f>
        <v>0</v>
      </c>
      <c r="L45" s="89" t="s">
        <v>5</v>
      </c>
      <c r="M45" s="90">
        <f t="shared" si="1"/>
        <v>0</v>
      </c>
      <c r="N45" s="91" t="s">
        <v>5</v>
      </c>
      <c r="O45" s="75"/>
      <c r="P45" s="92">
        <f>SUMIFS('様式3h-2 入力用シート'!$H$11:$H$510,'様式3h-2 入力用シート'!$E$11:$E$510,B43,'様式3h-2 入力用シート'!$I$11:$I$510,"✔")</f>
        <v>0</v>
      </c>
      <c r="Q45" s="93" t="s">
        <v>5</v>
      </c>
      <c r="R45" s="74"/>
    </row>
    <row r="46" spans="1:18" ht="18.75" customHeight="1">
      <c r="A46" s="74"/>
      <c r="B46" s="300" t="s">
        <v>55</v>
      </c>
      <c r="C46" s="310"/>
      <c r="D46" s="94" t="s">
        <v>3</v>
      </c>
      <c r="E46" s="95">
        <f>COUNTIFS('様式3h-2 入力用シート'!$E$11:$E$510,B46,'様式3h-2 入力用シート'!$F$11:$F$510,$E$4)</f>
        <v>0</v>
      </c>
      <c r="F46" s="96" t="s">
        <v>4</v>
      </c>
      <c r="G46" s="95">
        <f>COUNTIFS('様式3h-2 入力用シート'!$E$11:$E$510,B46,'様式3h-2 入力用シート'!$F$11:$F$510,$G$4)</f>
        <v>0</v>
      </c>
      <c r="H46" s="97" t="s">
        <v>4</v>
      </c>
      <c r="I46" s="95">
        <f>COUNTIFS('様式3h-2 入力用シート'!$E$11:$E$510,B46,'様式3h-2 入力用シート'!$F$11:$F$510,$I$4)</f>
        <v>0</v>
      </c>
      <c r="J46" s="96" t="s">
        <v>4</v>
      </c>
      <c r="K46" s="95">
        <f>COUNTIFS('様式3h-2 入力用シート'!$E$11:$E$510,B46,'様式3h-2 入力用シート'!$F$11:$F$510,$K$4)</f>
        <v>0</v>
      </c>
      <c r="L46" s="98" t="s">
        <v>4</v>
      </c>
      <c r="M46" s="99">
        <f t="shared" si="1"/>
        <v>0</v>
      </c>
      <c r="N46" s="100" t="s">
        <v>4</v>
      </c>
      <c r="O46" s="75"/>
      <c r="P46" s="101">
        <f>COUNTIFS('様式3h-2 入力用シート'!$E$11:$E$510,B46,'様式3h-2 入力用シート'!$I$11:$I$510,"✔")</f>
        <v>0</v>
      </c>
      <c r="Q46" s="102" t="s">
        <v>4</v>
      </c>
      <c r="R46" s="74"/>
    </row>
    <row r="47" spans="1:18" ht="18.75" customHeight="1">
      <c r="A47" s="74"/>
      <c r="B47" s="301"/>
      <c r="C47" s="311"/>
      <c r="D47" s="76" t="s">
        <v>7</v>
      </c>
      <c r="E47" s="77">
        <f>SUMIFS('様式3h-2 入力用シート'!$G$11:$G$510,'様式3h-2 入力用シート'!$E$11:$E$510,B46,'様式3h-2 入力用シート'!$F$11:$F$510,$E$4)</f>
        <v>0</v>
      </c>
      <c r="F47" s="78" t="s">
        <v>5</v>
      </c>
      <c r="G47" s="77">
        <f>SUMIFS('様式3h-2 入力用シート'!$G$11:$G$510,'様式3h-2 入力用シート'!$E$11:$E$510,B46,'様式3h-2 入力用シート'!$F$11:$F$510,$G$4)</f>
        <v>0</v>
      </c>
      <c r="H47" s="79" t="s">
        <v>5</v>
      </c>
      <c r="I47" s="77">
        <f>SUMIFS('様式3h-2 入力用シート'!$G$11:$G$510,'様式3h-2 入力用シート'!$E$11:$E$510,B46,'様式3h-2 入力用シート'!$F$11:$F$510,$I$4)</f>
        <v>0</v>
      </c>
      <c r="J47" s="78" t="s">
        <v>5</v>
      </c>
      <c r="K47" s="77">
        <f>SUMIFS('様式3h-2 入力用シート'!$G$11:$G$510,'様式3h-2 入力用シート'!$E$11:$E$510,B46,'様式3h-2 入力用シート'!$F$11:$F$510,$K$4)</f>
        <v>0</v>
      </c>
      <c r="L47" s="80" t="s">
        <v>5</v>
      </c>
      <c r="M47" s="81">
        <f t="shared" si="1"/>
        <v>0</v>
      </c>
      <c r="N47" s="82" t="s">
        <v>5</v>
      </c>
      <c r="O47" s="75"/>
      <c r="P47" s="83">
        <f>SUMIFS('様式3h-2 入力用シート'!$G$11:$G$510,'様式3h-2 入力用シート'!$E$11:$E$510,B46,'様式3h-2 入力用シート'!$I$11:$I$510,"✔")</f>
        <v>0</v>
      </c>
      <c r="Q47" s="84" t="s">
        <v>5</v>
      </c>
      <c r="R47" s="74"/>
    </row>
    <row r="48" spans="1:18" ht="18.75" customHeight="1">
      <c r="A48" s="74"/>
      <c r="B48" s="303"/>
      <c r="C48" s="312"/>
      <c r="D48" s="85" t="s">
        <v>30</v>
      </c>
      <c r="E48" s="86">
        <f>SUMIFS('様式3h-2 入力用シート'!$H$11:$H$510,'様式3h-2 入力用シート'!$E$11:$E$510,B46,'様式3h-2 入力用シート'!$F$11:$F$510,$E$4)</f>
        <v>0</v>
      </c>
      <c r="F48" s="87" t="s">
        <v>5</v>
      </c>
      <c r="G48" s="86">
        <f>SUMIFS('様式3h-2 入力用シート'!$H$11:$H$510,'様式3h-2 入力用シート'!$E$11:$E$510,B46,'様式3h-2 入力用シート'!$F$11:$F$510,$G$4)</f>
        <v>0</v>
      </c>
      <c r="H48" s="88" t="s">
        <v>5</v>
      </c>
      <c r="I48" s="86">
        <f>SUMIFS('様式3h-2 入力用シート'!$H$11:$H$510,'様式3h-2 入力用シート'!$E$11:$E$510,B46,'様式3h-2 入力用シート'!$F$11:$F$510,$I$4)</f>
        <v>0</v>
      </c>
      <c r="J48" s="87" t="s">
        <v>5</v>
      </c>
      <c r="K48" s="86">
        <f>SUMIFS('様式3h-2 入力用シート'!$H$11:$H$510,'様式3h-2 入力用シート'!$E$11:$E$510,B46,'様式3h-2 入力用シート'!$F$11:$F$510,$K$4)</f>
        <v>0</v>
      </c>
      <c r="L48" s="89" t="s">
        <v>5</v>
      </c>
      <c r="M48" s="90">
        <f t="shared" si="1"/>
        <v>0</v>
      </c>
      <c r="N48" s="91" t="s">
        <v>5</v>
      </c>
      <c r="O48" s="75"/>
      <c r="P48" s="92">
        <f>SUMIFS('様式3h-2 入力用シート'!$H$11:$H$510,'様式3h-2 入力用シート'!$E$11:$E$510,B46,'様式3h-2 入力用シート'!$I$11:$I$510,"✔")</f>
        <v>0</v>
      </c>
      <c r="Q48" s="93" t="s">
        <v>5</v>
      </c>
      <c r="R48" s="74"/>
    </row>
    <row r="49" spans="1:18" ht="18.75" customHeight="1">
      <c r="A49" s="74"/>
      <c r="B49" s="300" t="s">
        <v>56</v>
      </c>
      <c r="C49" s="310"/>
      <c r="D49" s="94" t="s">
        <v>3</v>
      </c>
      <c r="E49" s="95">
        <f>COUNTIFS('様式3h-2 入力用シート'!$E$11:$E$510,B49,'様式3h-2 入力用シート'!$F$11:$F$510,$E$4)</f>
        <v>0</v>
      </c>
      <c r="F49" s="96" t="s">
        <v>4</v>
      </c>
      <c r="G49" s="95">
        <f>COUNTIFS('様式3h-2 入力用シート'!$E$11:$E$510,B49,'様式3h-2 入力用シート'!$F$11:$F$510,$G$4)</f>
        <v>0</v>
      </c>
      <c r="H49" s="97" t="s">
        <v>4</v>
      </c>
      <c r="I49" s="95">
        <f>COUNTIFS('様式3h-2 入力用シート'!$E$11:$E$510,B49,'様式3h-2 入力用シート'!$F$11:$F$510,$I$4)</f>
        <v>0</v>
      </c>
      <c r="J49" s="96" t="s">
        <v>4</v>
      </c>
      <c r="K49" s="95">
        <f>COUNTIFS('様式3h-2 入力用シート'!$E$11:$E$510,B49,'様式3h-2 入力用シート'!$F$11:$F$510,$K$4)</f>
        <v>0</v>
      </c>
      <c r="L49" s="98" t="s">
        <v>4</v>
      </c>
      <c r="M49" s="99">
        <f t="shared" si="1"/>
        <v>0</v>
      </c>
      <c r="N49" s="100" t="s">
        <v>4</v>
      </c>
      <c r="O49" s="75"/>
      <c r="P49" s="101">
        <f>COUNTIFS('様式3h-2 入力用シート'!$E$11:$E$510,B49,'様式3h-2 入力用シート'!$I$11:$I$510,"✔")</f>
        <v>0</v>
      </c>
      <c r="Q49" s="102" t="s">
        <v>4</v>
      </c>
      <c r="R49" s="74"/>
    </row>
    <row r="50" spans="1:18" ht="18.75" customHeight="1">
      <c r="A50" s="74"/>
      <c r="B50" s="301"/>
      <c r="C50" s="311"/>
      <c r="D50" s="76" t="s">
        <v>7</v>
      </c>
      <c r="E50" s="77">
        <f>SUMIFS('様式3h-2 入力用シート'!$G$11:$G$510,'様式3h-2 入力用シート'!$E$11:$E$510,B49,'様式3h-2 入力用シート'!$F$11:$F$510,$E$4)</f>
        <v>0</v>
      </c>
      <c r="F50" s="78" t="s">
        <v>5</v>
      </c>
      <c r="G50" s="77">
        <f>SUMIFS('様式3h-2 入力用シート'!$G$11:$G$510,'様式3h-2 入力用シート'!$E$11:$E$510,B49,'様式3h-2 入力用シート'!$F$11:$F$510,$G$4)</f>
        <v>0</v>
      </c>
      <c r="H50" s="79" t="s">
        <v>5</v>
      </c>
      <c r="I50" s="77">
        <f>SUMIFS('様式3h-2 入力用シート'!$G$11:$G$510,'様式3h-2 入力用シート'!$E$11:$E$510,B49,'様式3h-2 入力用シート'!$F$11:$F$510,$I$4)</f>
        <v>0</v>
      </c>
      <c r="J50" s="78" t="s">
        <v>5</v>
      </c>
      <c r="K50" s="77">
        <f>SUMIFS('様式3h-2 入力用シート'!$G$11:$G$510,'様式3h-2 入力用シート'!$E$11:$E$510,B49,'様式3h-2 入力用シート'!$F$11:$F$510,$K$4)</f>
        <v>0</v>
      </c>
      <c r="L50" s="80" t="s">
        <v>5</v>
      </c>
      <c r="M50" s="81">
        <f t="shared" si="1"/>
        <v>0</v>
      </c>
      <c r="N50" s="82" t="s">
        <v>5</v>
      </c>
      <c r="O50" s="75"/>
      <c r="P50" s="83">
        <f>SUMIFS('様式3h-2 入力用シート'!$G$11:$G$510,'様式3h-2 入力用シート'!$E$11:$E$510,B49,'様式3h-2 入力用シート'!$I$11:$I$510,"✔")</f>
        <v>0</v>
      </c>
      <c r="Q50" s="84" t="s">
        <v>5</v>
      </c>
      <c r="R50" s="74"/>
    </row>
    <row r="51" spans="1:18" ht="18.75" customHeight="1">
      <c r="A51" s="74"/>
      <c r="B51" s="303"/>
      <c r="C51" s="312"/>
      <c r="D51" s="85" t="s">
        <v>30</v>
      </c>
      <c r="E51" s="86">
        <f>SUMIFS('様式3h-2 入力用シート'!$H$11:$H$510,'様式3h-2 入力用シート'!$E$11:$E$510,B49,'様式3h-2 入力用シート'!$F$11:$F$510,$E$4)</f>
        <v>0</v>
      </c>
      <c r="F51" s="87" t="s">
        <v>5</v>
      </c>
      <c r="G51" s="86">
        <f>SUMIFS('様式3h-2 入力用シート'!$H$11:$H$510,'様式3h-2 入力用シート'!$E$11:$E$510,B49,'様式3h-2 入力用シート'!$F$11:$F$510,$G$4)</f>
        <v>0</v>
      </c>
      <c r="H51" s="88" t="s">
        <v>5</v>
      </c>
      <c r="I51" s="86">
        <f>SUMIFS('様式3h-2 入力用シート'!$H$11:$H$510,'様式3h-2 入力用シート'!$E$11:$E$510,B49,'様式3h-2 入力用シート'!$F$11:$F$510,$I$4)</f>
        <v>0</v>
      </c>
      <c r="J51" s="87" t="s">
        <v>5</v>
      </c>
      <c r="K51" s="86">
        <f>SUMIFS('様式3h-2 入力用シート'!$H$11:$H$510,'様式3h-2 入力用シート'!$E$11:$E$510,B49,'様式3h-2 入力用シート'!$F$11:$F$510,$K$4)</f>
        <v>0</v>
      </c>
      <c r="L51" s="89" t="s">
        <v>5</v>
      </c>
      <c r="M51" s="90">
        <f t="shared" si="1"/>
        <v>0</v>
      </c>
      <c r="N51" s="91" t="s">
        <v>5</v>
      </c>
      <c r="O51" s="75"/>
      <c r="P51" s="92">
        <f>SUMIFS('様式3h-2 入力用シート'!$H$11:$H$510,'様式3h-2 入力用シート'!$E$11:$E$510,B49,'様式3h-2 入力用シート'!$I$11:$I$510,"✔")</f>
        <v>0</v>
      </c>
      <c r="Q51" s="93" t="s">
        <v>5</v>
      </c>
      <c r="R51" s="74"/>
    </row>
    <row r="52" spans="1:18" ht="18.75" customHeight="1">
      <c r="A52" s="74"/>
      <c r="B52" s="300" t="s">
        <v>62</v>
      </c>
      <c r="C52" s="310"/>
      <c r="D52" s="94" t="s">
        <v>3</v>
      </c>
      <c r="E52" s="95">
        <f>COUNTIFS('様式3h-2 入力用シート'!$E$11:$E$510,B52,'様式3h-2 入力用シート'!$F$11:$F$510,$E$4)</f>
        <v>0</v>
      </c>
      <c r="F52" s="96" t="s">
        <v>4</v>
      </c>
      <c r="G52" s="95">
        <f>COUNTIFS('様式3h-2 入力用シート'!$E$11:$E$510,B52,'様式3h-2 入力用シート'!$F$11:$F$510,$G$4)</f>
        <v>0</v>
      </c>
      <c r="H52" s="97" t="s">
        <v>4</v>
      </c>
      <c r="I52" s="95">
        <f>COUNTIFS('様式3h-2 入力用シート'!$E$11:$E$510,B52,'様式3h-2 入力用シート'!$F$11:$F$510,$I$4)</f>
        <v>0</v>
      </c>
      <c r="J52" s="96" t="s">
        <v>4</v>
      </c>
      <c r="K52" s="95">
        <f>COUNTIFS('様式3h-2 入力用シート'!$E$11:$E$510,B52,'様式3h-2 入力用シート'!$F$11:$F$510,$K$4)</f>
        <v>0</v>
      </c>
      <c r="L52" s="98" t="s">
        <v>4</v>
      </c>
      <c r="M52" s="99">
        <f t="shared" si="1"/>
        <v>0</v>
      </c>
      <c r="N52" s="100" t="s">
        <v>4</v>
      </c>
      <c r="O52" s="75"/>
      <c r="P52" s="101">
        <f>COUNTIFS('様式3h-2 入力用シート'!$E$11:$E$510,B52,'様式3h-2 入力用シート'!$I$11:$I$510,"✔")</f>
        <v>0</v>
      </c>
      <c r="Q52" s="102" t="s">
        <v>4</v>
      </c>
      <c r="R52" s="74"/>
    </row>
    <row r="53" spans="1:18" ht="18.75" customHeight="1">
      <c r="A53" s="74"/>
      <c r="B53" s="301"/>
      <c r="C53" s="311"/>
      <c r="D53" s="76" t="s">
        <v>7</v>
      </c>
      <c r="E53" s="77">
        <f>SUMIFS('様式3h-2 入力用シート'!$G$11:$G$510,'様式3h-2 入力用シート'!$E$11:$E$510,B52,'様式3h-2 入力用シート'!$F$11:$F$510,$E$4)</f>
        <v>0</v>
      </c>
      <c r="F53" s="78" t="s">
        <v>5</v>
      </c>
      <c r="G53" s="77">
        <f>SUMIFS('様式3h-2 入力用シート'!$G$11:$G$510,'様式3h-2 入力用シート'!$E$11:$E$510,B52,'様式3h-2 入力用シート'!$F$11:$F$510,$G$4)</f>
        <v>0</v>
      </c>
      <c r="H53" s="79" t="s">
        <v>5</v>
      </c>
      <c r="I53" s="77">
        <f>SUMIFS('様式3h-2 入力用シート'!$G$11:$G$510,'様式3h-2 入力用シート'!$E$11:$E$510,B52,'様式3h-2 入力用シート'!$F$11:$F$510,$I$4)</f>
        <v>0</v>
      </c>
      <c r="J53" s="78" t="s">
        <v>5</v>
      </c>
      <c r="K53" s="77">
        <f>SUMIFS('様式3h-2 入力用シート'!$G$11:$G$510,'様式3h-2 入力用シート'!$E$11:$E$510,B52,'様式3h-2 入力用シート'!$F$11:$F$510,$K$4)</f>
        <v>0</v>
      </c>
      <c r="L53" s="80" t="s">
        <v>5</v>
      </c>
      <c r="M53" s="81">
        <f t="shared" si="1"/>
        <v>0</v>
      </c>
      <c r="N53" s="82" t="s">
        <v>5</v>
      </c>
      <c r="O53" s="75"/>
      <c r="P53" s="83">
        <f>SUMIFS('様式3h-2 入力用シート'!$G$11:$G$510,'様式3h-2 入力用シート'!$E$11:$E$510,B52,'様式3h-2 入力用シート'!$I$11:$I$510,"✔")</f>
        <v>0</v>
      </c>
      <c r="Q53" s="84" t="s">
        <v>5</v>
      </c>
      <c r="R53" s="74"/>
    </row>
    <row r="54" spans="1:18" ht="18.75" customHeight="1">
      <c r="A54" s="74"/>
      <c r="B54" s="303"/>
      <c r="C54" s="312"/>
      <c r="D54" s="85" t="s">
        <v>30</v>
      </c>
      <c r="E54" s="86">
        <f>SUMIFS('様式3h-2 入力用シート'!$H$11:$H$510,'様式3h-2 入力用シート'!$E$11:$E$510,B52,'様式3h-2 入力用シート'!$F$11:$F$510,$E$4)</f>
        <v>0</v>
      </c>
      <c r="F54" s="87" t="s">
        <v>5</v>
      </c>
      <c r="G54" s="86">
        <f>SUMIFS('様式3h-2 入力用シート'!$H$11:$H$510,'様式3h-2 入力用シート'!$E$11:$E$510,B52,'様式3h-2 入力用シート'!$F$11:$F$510,$G$4)</f>
        <v>0</v>
      </c>
      <c r="H54" s="88" t="s">
        <v>5</v>
      </c>
      <c r="I54" s="86">
        <f>SUMIFS('様式3h-2 入力用シート'!$H$11:$H$510,'様式3h-2 入力用シート'!$E$11:$E$510,B52,'様式3h-2 入力用シート'!$F$11:$F$510,$I$4)</f>
        <v>0</v>
      </c>
      <c r="J54" s="87" t="s">
        <v>5</v>
      </c>
      <c r="K54" s="86">
        <f>SUMIFS('様式3h-2 入力用シート'!$H$11:$H$510,'様式3h-2 入力用シート'!$E$11:$E$510,B52,'様式3h-2 入力用シート'!$F$11:$F$510,$K$4)</f>
        <v>0</v>
      </c>
      <c r="L54" s="89" t="s">
        <v>5</v>
      </c>
      <c r="M54" s="90">
        <f t="shared" si="1"/>
        <v>0</v>
      </c>
      <c r="N54" s="91" t="s">
        <v>5</v>
      </c>
      <c r="O54" s="75"/>
      <c r="P54" s="92">
        <f>SUMIFS('様式3h-2 入力用シート'!$H$11:$H$510,'様式3h-2 入力用シート'!$E$11:$E$510,B52,'様式3h-2 入力用シート'!$I$11:$I$510,"✔")</f>
        <v>0</v>
      </c>
      <c r="Q54" s="93" t="s">
        <v>5</v>
      </c>
      <c r="R54" s="74"/>
    </row>
    <row r="55" spans="1:18" ht="18.75" customHeight="1">
      <c r="A55" s="74"/>
      <c r="B55" s="300" t="s">
        <v>68</v>
      </c>
      <c r="C55" s="310"/>
      <c r="D55" s="94" t="s">
        <v>3</v>
      </c>
      <c r="E55" s="95">
        <f>COUNTIFS('様式3h-2 入力用シート'!$E$11:$E$510,B55,'様式3h-2 入力用シート'!$F$11:$F$510,$E$4)</f>
        <v>0</v>
      </c>
      <c r="F55" s="96" t="s">
        <v>4</v>
      </c>
      <c r="G55" s="95">
        <f>COUNTIFS('様式3h-2 入力用シート'!$E$11:$E$510,B55,'様式3h-2 入力用シート'!$F$11:$F$510,$G$4)</f>
        <v>0</v>
      </c>
      <c r="H55" s="97" t="s">
        <v>4</v>
      </c>
      <c r="I55" s="95">
        <f>COUNTIFS('様式3h-2 入力用シート'!$E$11:$E$510,B55,'様式3h-2 入力用シート'!$F$11:$F$510,$I$4)</f>
        <v>0</v>
      </c>
      <c r="J55" s="96" t="s">
        <v>4</v>
      </c>
      <c r="K55" s="95">
        <f>COUNTIFS('様式3h-2 入力用シート'!$E$11:$E$510,B55,'様式3h-2 入力用シート'!$F$11:$F$510,$K$4)</f>
        <v>0</v>
      </c>
      <c r="L55" s="98" t="s">
        <v>4</v>
      </c>
      <c r="M55" s="99">
        <f t="shared" si="1"/>
        <v>0</v>
      </c>
      <c r="N55" s="100" t="s">
        <v>4</v>
      </c>
      <c r="O55" s="75"/>
      <c r="P55" s="101">
        <f>COUNTIFS('様式3h-2 入力用シート'!$E$11:$E$510,B55,'様式3h-2 入力用シート'!$I$11:$I$510,"✔")</f>
        <v>0</v>
      </c>
      <c r="Q55" s="102" t="s">
        <v>4</v>
      </c>
      <c r="R55" s="74"/>
    </row>
    <row r="56" spans="1:18" ht="18.75" customHeight="1">
      <c r="A56" s="74"/>
      <c r="B56" s="301"/>
      <c r="C56" s="311"/>
      <c r="D56" s="76" t="s">
        <v>7</v>
      </c>
      <c r="E56" s="77">
        <f>SUMIFS('様式3h-2 入力用シート'!$G$11:$G$510,'様式3h-2 入力用シート'!$E$11:$E$510,B55,'様式3h-2 入力用シート'!$F$11:$F$510,$E$4)</f>
        <v>0</v>
      </c>
      <c r="F56" s="78" t="s">
        <v>5</v>
      </c>
      <c r="G56" s="77">
        <f>SUMIFS('様式3h-2 入力用シート'!$G$11:$G$510,'様式3h-2 入力用シート'!$E$11:$E$510,B55,'様式3h-2 入力用シート'!$F$11:$F$510,$G$4)</f>
        <v>0</v>
      </c>
      <c r="H56" s="79" t="s">
        <v>5</v>
      </c>
      <c r="I56" s="77">
        <f>SUMIFS('様式3h-2 入力用シート'!$G$11:$G$510,'様式3h-2 入力用シート'!$E$11:$E$510,B55,'様式3h-2 入力用シート'!$F$11:$F$510,$I$4)</f>
        <v>0</v>
      </c>
      <c r="J56" s="78" t="s">
        <v>5</v>
      </c>
      <c r="K56" s="77">
        <f>SUMIFS('様式3h-2 入力用シート'!$G$11:$G$510,'様式3h-2 入力用シート'!$E$11:$E$510,B55,'様式3h-2 入力用シート'!$F$11:$F$510,$K$4)</f>
        <v>0</v>
      </c>
      <c r="L56" s="80" t="s">
        <v>5</v>
      </c>
      <c r="M56" s="81">
        <f t="shared" si="1"/>
        <v>0</v>
      </c>
      <c r="N56" s="82" t="s">
        <v>5</v>
      </c>
      <c r="O56" s="75"/>
      <c r="P56" s="83">
        <f>SUMIFS('様式3h-2 入力用シート'!$G$11:$G$510,'様式3h-2 入力用シート'!$E$11:$E$510,B55,'様式3h-2 入力用シート'!$I$11:$I$510,"✔")</f>
        <v>0</v>
      </c>
      <c r="Q56" s="84" t="s">
        <v>5</v>
      </c>
      <c r="R56" s="74"/>
    </row>
    <row r="57" spans="1:18" ht="18.75" customHeight="1">
      <c r="A57" s="74"/>
      <c r="B57" s="303"/>
      <c r="C57" s="312"/>
      <c r="D57" s="85" t="s">
        <v>30</v>
      </c>
      <c r="E57" s="86">
        <f>SUMIFS('様式3h-2 入力用シート'!$H$11:$H$510,'様式3h-2 入力用シート'!$E$11:$E$510,B55,'様式3h-2 入力用シート'!$F$11:$F$510,$E$4)</f>
        <v>0</v>
      </c>
      <c r="F57" s="87" t="s">
        <v>5</v>
      </c>
      <c r="G57" s="86">
        <f>SUMIFS('様式3h-2 入力用シート'!$H$11:$H$510,'様式3h-2 入力用シート'!$E$11:$E$510,B55,'様式3h-2 入力用シート'!$F$11:$F$510,$G$4)</f>
        <v>0</v>
      </c>
      <c r="H57" s="88" t="s">
        <v>5</v>
      </c>
      <c r="I57" s="86">
        <f>SUMIFS('様式3h-2 入力用シート'!$H$11:$H$510,'様式3h-2 入力用シート'!$E$11:$E$510,B55,'様式3h-2 入力用シート'!$F$11:$F$510,$I$4)</f>
        <v>0</v>
      </c>
      <c r="J57" s="87" t="s">
        <v>5</v>
      </c>
      <c r="K57" s="86">
        <f>SUMIFS('様式3h-2 入力用シート'!$H$11:$H$510,'様式3h-2 入力用シート'!$E$11:$E$510,B55,'様式3h-2 入力用シート'!$F$11:$F$510,$K$4)</f>
        <v>0</v>
      </c>
      <c r="L57" s="89" t="s">
        <v>5</v>
      </c>
      <c r="M57" s="90">
        <f t="shared" si="1"/>
        <v>0</v>
      </c>
      <c r="N57" s="91" t="s">
        <v>5</v>
      </c>
      <c r="O57" s="75"/>
      <c r="P57" s="92">
        <f>SUMIFS('様式3h-2 入力用シート'!$H$11:$H$510,'様式3h-2 入力用シート'!$E$11:$E$510,B55,'様式3h-2 入力用シート'!$I$11:$I$510,"✔")</f>
        <v>0</v>
      </c>
      <c r="Q57" s="93" t="s">
        <v>5</v>
      </c>
      <c r="R57" s="74"/>
    </row>
    <row r="58" spans="1:18" ht="18.75" customHeight="1">
      <c r="A58" s="74"/>
      <c r="B58" s="300" t="s">
        <v>84</v>
      </c>
      <c r="C58" s="310"/>
      <c r="D58" s="94" t="s">
        <v>3</v>
      </c>
      <c r="E58" s="95">
        <f>COUNTIFS('様式3h-2 入力用シート'!$E$11:$E$510,B58,'様式3h-2 入力用シート'!$F$11:$F$510,$E$4)</f>
        <v>0</v>
      </c>
      <c r="F58" s="96" t="s">
        <v>4</v>
      </c>
      <c r="G58" s="95">
        <f>COUNTIFS('様式3h-2 入力用シート'!$E$11:$E$510,B58,'様式3h-2 入力用シート'!$F$11:$F$510,$G$4)</f>
        <v>0</v>
      </c>
      <c r="H58" s="97" t="s">
        <v>4</v>
      </c>
      <c r="I58" s="95">
        <f>COUNTIFS('様式3h-2 入力用シート'!$E$11:$E$510,B58,'様式3h-2 入力用シート'!$F$11:$F$510,$I$4)</f>
        <v>0</v>
      </c>
      <c r="J58" s="96" t="s">
        <v>4</v>
      </c>
      <c r="K58" s="95">
        <f>COUNTIFS('様式3h-2 入力用シート'!$E$11:$E$510,B58,'様式3h-2 入力用シート'!$F$11:$F$510,$K$4)</f>
        <v>0</v>
      </c>
      <c r="L58" s="98" t="s">
        <v>4</v>
      </c>
      <c r="M58" s="99">
        <f t="shared" si="1"/>
        <v>0</v>
      </c>
      <c r="N58" s="100" t="s">
        <v>4</v>
      </c>
      <c r="O58" s="75"/>
      <c r="P58" s="101">
        <f>COUNTIFS('様式3h-2 入力用シート'!$E$11:$E$510,B58,'様式3h-2 入力用シート'!$I$11:$I$510,"✔")</f>
        <v>0</v>
      </c>
      <c r="Q58" s="102" t="s">
        <v>4</v>
      </c>
      <c r="R58" s="74"/>
    </row>
    <row r="59" spans="1:18" ht="18.75" customHeight="1">
      <c r="A59" s="74"/>
      <c r="B59" s="301"/>
      <c r="C59" s="311"/>
      <c r="D59" s="76" t="s">
        <v>7</v>
      </c>
      <c r="E59" s="77">
        <f>SUMIFS('様式3h-2 入力用シート'!$G$11:$G$510,'様式3h-2 入力用シート'!$E$11:$E$510,B58,'様式3h-2 入力用シート'!$F$11:$F$510,$E$4)</f>
        <v>0</v>
      </c>
      <c r="F59" s="78" t="s">
        <v>5</v>
      </c>
      <c r="G59" s="77">
        <f>SUMIFS('様式3h-2 入力用シート'!$G$11:$G$510,'様式3h-2 入力用シート'!$E$11:$E$510,B58,'様式3h-2 入力用シート'!$F$11:$F$510,$G$4)</f>
        <v>0</v>
      </c>
      <c r="H59" s="79" t="s">
        <v>5</v>
      </c>
      <c r="I59" s="77">
        <f>SUMIFS('様式3h-2 入力用シート'!$G$11:$G$510,'様式3h-2 入力用シート'!$E$11:$E$510,B58,'様式3h-2 入力用シート'!$F$11:$F$510,$I$4)</f>
        <v>0</v>
      </c>
      <c r="J59" s="78" t="s">
        <v>5</v>
      </c>
      <c r="K59" s="77">
        <f>SUMIFS('様式3h-2 入力用シート'!$G$11:$G$510,'様式3h-2 入力用シート'!$E$11:$E$510,B58,'様式3h-2 入力用シート'!$F$11:$F$510,$K$4)</f>
        <v>0</v>
      </c>
      <c r="L59" s="80" t="s">
        <v>5</v>
      </c>
      <c r="M59" s="81">
        <f t="shared" si="1"/>
        <v>0</v>
      </c>
      <c r="N59" s="82" t="s">
        <v>5</v>
      </c>
      <c r="O59" s="75"/>
      <c r="P59" s="83">
        <f>SUMIFS('様式3h-2 入力用シート'!$G$11:$G$510,'様式3h-2 入力用シート'!$E$11:$E$510,B58,'様式3h-2 入力用シート'!$I$11:$I$510,"✔")</f>
        <v>0</v>
      </c>
      <c r="Q59" s="84" t="s">
        <v>5</v>
      </c>
      <c r="R59" s="74"/>
    </row>
    <row r="60" spans="1:18" ht="18.75" customHeight="1">
      <c r="A60" s="74"/>
      <c r="B60" s="303"/>
      <c r="C60" s="312"/>
      <c r="D60" s="85" t="s">
        <v>30</v>
      </c>
      <c r="E60" s="86">
        <f>SUMIFS('様式3h-2 入力用シート'!$H$11:$H$510,'様式3h-2 入力用シート'!$E$11:$E$510,B58,'様式3h-2 入力用シート'!$F$11:$F$510,$E$4)</f>
        <v>0</v>
      </c>
      <c r="F60" s="87" t="s">
        <v>5</v>
      </c>
      <c r="G60" s="86">
        <f>SUMIFS('様式3h-2 入力用シート'!$H$11:$H$510,'様式3h-2 入力用シート'!$E$11:$E$510,B58,'様式3h-2 入力用シート'!$F$11:$F$510,$G$4)</f>
        <v>0</v>
      </c>
      <c r="H60" s="88" t="s">
        <v>5</v>
      </c>
      <c r="I60" s="86">
        <f>SUMIFS('様式3h-2 入力用シート'!$H$11:$H$510,'様式3h-2 入力用シート'!$E$11:$E$510,B58,'様式3h-2 入力用シート'!$F$11:$F$510,$I$4)</f>
        <v>0</v>
      </c>
      <c r="J60" s="87" t="s">
        <v>5</v>
      </c>
      <c r="K60" s="86">
        <f>SUMIFS('様式3h-2 入力用シート'!$H$11:$H$510,'様式3h-2 入力用シート'!$E$11:$E$510,B58,'様式3h-2 入力用シート'!$F$11:$F$510,$K$4)</f>
        <v>0</v>
      </c>
      <c r="L60" s="89" t="s">
        <v>5</v>
      </c>
      <c r="M60" s="90">
        <f t="shared" si="1"/>
        <v>0</v>
      </c>
      <c r="N60" s="91" t="s">
        <v>5</v>
      </c>
      <c r="O60" s="75"/>
      <c r="P60" s="92">
        <f>SUMIFS('様式3h-2 入力用シート'!$H$11:$H$510,'様式3h-2 入力用シート'!$E$11:$E$510,B58,'様式3h-2 入力用シート'!$I$11:$I$510,"✔")</f>
        <v>0</v>
      </c>
      <c r="Q60" s="93" t="s">
        <v>5</v>
      </c>
      <c r="R60" s="74"/>
    </row>
    <row r="61" spans="1:18" ht="18.75" customHeight="1">
      <c r="A61" s="74"/>
      <c r="B61" s="300" t="s">
        <v>85</v>
      </c>
      <c r="C61" s="310"/>
      <c r="D61" s="94" t="s">
        <v>3</v>
      </c>
      <c r="E61" s="95">
        <f>COUNTIFS('様式3h-2 入力用シート'!$E$11:$E$510,B61,'様式3h-2 入力用シート'!$F$11:$F$510,$E$4)</f>
        <v>0</v>
      </c>
      <c r="F61" s="96" t="s">
        <v>4</v>
      </c>
      <c r="G61" s="95">
        <f>COUNTIFS('様式3h-2 入力用シート'!$E$11:$E$510,B61,'様式3h-2 入力用シート'!$F$11:$F$510,$G$4)</f>
        <v>0</v>
      </c>
      <c r="H61" s="97" t="s">
        <v>4</v>
      </c>
      <c r="I61" s="95">
        <f>COUNTIFS('様式3h-2 入力用シート'!$E$11:$E$510,B61,'様式3h-2 入力用シート'!$F$11:$F$510,$I$4)</f>
        <v>0</v>
      </c>
      <c r="J61" s="96" t="s">
        <v>4</v>
      </c>
      <c r="K61" s="95">
        <f>COUNTIFS('様式3h-2 入力用シート'!$E$11:$E$510,B61,'様式3h-2 入力用シート'!$F$11:$F$510,$K$4)</f>
        <v>0</v>
      </c>
      <c r="L61" s="98" t="s">
        <v>4</v>
      </c>
      <c r="M61" s="97">
        <f>E61+G61+I61+K61</f>
        <v>0</v>
      </c>
      <c r="N61" s="100" t="s">
        <v>4</v>
      </c>
      <c r="O61" s="75"/>
      <c r="P61" s="101">
        <f>COUNTIFS('様式3h-2 入力用シート'!$E$11:$E$510,B61,'様式3h-2 入力用シート'!$I$11:$I$510,"✔")</f>
        <v>0</v>
      </c>
      <c r="Q61" s="102" t="s">
        <v>4</v>
      </c>
      <c r="R61" s="74"/>
    </row>
    <row r="62" spans="1:18" ht="18.75" customHeight="1">
      <c r="A62" s="74"/>
      <c r="B62" s="301"/>
      <c r="C62" s="311"/>
      <c r="D62" s="76" t="s">
        <v>7</v>
      </c>
      <c r="E62" s="77">
        <f>SUMIFS('様式3h-2 入力用シート'!$G$11:$G$510,'様式3h-2 入力用シート'!$E$11:$E$510,B61,'様式3h-2 入力用シート'!$F$11:$F$510,$E$4)</f>
        <v>0</v>
      </c>
      <c r="F62" s="78" t="s">
        <v>5</v>
      </c>
      <c r="G62" s="77">
        <f>SUMIFS('様式3h-2 入力用シート'!$G$11:$G$510,'様式3h-2 入力用シート'!$E$11:$E$510,B61,'様式3h-2 入力用シート'!$F$11:$F$510,$G$4)</f>
        <v>0</v>
      </c>
      <c r="H62" s="79" t="s">
        <v>5</v>
      </c>
      <c r="I62" s="77">
        <f>SUMIFS('様式3h-2 入力用シート'!$G$11:$G$510,'様式3h-2 入力用シート'!$E$11:$E$510,B61,'様式3h-2 入力用シート'!$F$11:$F$510,$I$4)</f>
        <v>0</v>
      </c>
      <c r="J62" s="78" t="s">
        <v>5</v>
      </c>
      <c r="K62" s="77">
        <f>SUMIFS('様式3h-2 入力用シート'!$G$11:$G$510,'様式3h-2 入力用シート'!$E$11:$E$510,B61,'様式3h-2 入力用シート'!$F$11:$F$510,$K$4)</f>
        <v>0</v>
      </c>
      <c r="L62" s="80" t="s">
        <v>5</v>
      </c>
      <c r="M62" s="81">
        <f t="shared" ref="M62:M63" si="2">E62+G62+I62+K62</f>
        <v>0</v>
      </c>
      <c r="N62" s="82" t="s">
        <v>5</v>
      </c>
      <c r="O62" s="75"/>
      <c r="P62" s="83">
        <f>SUMIFS('様式3h-2 入力用シート'!$G$11:$G$510,'様式3h-2 入力用シート'!$E$11:$E$510,B61,'様式3h-2 入力用シート'!$I$11:$I$510,"✔")</f>
        <v>0</v>
      </c>
      <c r="Q62" s="84" t="s">
        <v>5</v>
      </c>
      <c r="R62" s="74"/>
    </row>
    <row r="63" spans="1:18" ht="18.75" customHeight="1">
      <c r="A63" s="74"/>
      <c r="B63" s="303"/>
      <c r="C63" s="312"/>
      <c r="D63" s="85" t="s">
        <v>30</v>
      </c>
      <c r="E63" s="86">
        <f>SUMIFS('様式3h-2 入力用シート'!$H$11:$H$510,'様式3h-2 入力用シート'!$E$11:$E$510,B61,'様式3h-2 入力用シート'!$F$11:$F$510,$E$4)</f>
        <v>0</v>
      </c>
      <c r="F63" s="87" t="s">
        <v>5</v>
      </c>
      <c r="G63" s="86">
        <f>SUMIFS('様式3h-2 入力用シート'!$H$11:$H$510,'様式3h-2 入力用シート'!$E$11:$E$510,B61,'様式3h-2 入力用シート'!$F$11:$F$510,$G$4)</f>
        <v>0</v>
      </c>
      <c r="H63" s="88" t="s">
        <v>5</v>
      </c>
      <c r="I63" s="86">
        <f>SUMIFS('様式3h-2 入力用シート'!$H$11:$H$510,'様式3h-2 入力用シート'!$E$11:$E$510,B61,'様式3h-2 入力用シート'!$F$11:$F$510,$I$4)</f>
        <v>0</v>
      </c>
      <c r="J63" s="87" t="s">
        <v>5</v>
      </c>
      <c r="K63" s="86">
        <f>SUMIFS('様式3h-2 入力用シート'!$H$11:$H$510,'様式3h-2 入力用シート'!$E$11:$E$510,B61,'様式3h-2 入力用シート'!$F$11:$F$510,$K$4)</f>
        <v>0</v>
      </c>
      <c r="L63" s="89" t="s">
        <v>5</v>
      </c>
      <c r="M63" s="90">
        <f t="shared" si="2"/>
        <v>0</v>
      </c>
      <c r="N63" s="91" t="s">
        <v>5</v>
      </c>
      <c r="O63" s="75"/>
      <c r="P63" s="92">
        <f>SUMIFS('様式3h-2 入力用シート'!$H$11:$H$510,'様式3h-2 入力用シート'!$E$11:$E$510,B61,'様式3h-2 入力用シート'!$I$11:$I$510,"✔")</f>
        <v>0</v>
      </c>
      <c r="Q63" s="93" t="s">
        <v>5</v>
      </c>
      <c r="R63" s="74"/>
    </row>
    <row r="64" spans="1:18" ht="18.75" customHeight="1">
      <c r="A64" s="74"/>
      <c r="B64" s="300" t="s">
        <v>92</v>
      </c>
      <c r="C64" s="310"/>
      <c r="D64" s="94" t="s">
        <v>3</v>
      </c>
      <c r="E64" s="95">
        <f>COUNTIFS('様式3h-2 入力用シート'!$E$11:$E$510,B64,'様式3h-2 入力用シート'!$F$11:$F$510,$E$4)</f>
        <v>0</v>
      </c>
      <c r="F64" s="96" t="s">
        <v>4</v>
      </c>
      <c r="G64" s="95">
        <f>COUNTIFS('様式3h-2 入力用シート'!$E$11:$E$510,B64,'様式3h-2 入力用シート'!$F$11:$F$510,$G$4)</f>
        <v>0</v>
      </c>
      <c r="H64" s="97" t="s">
        <v>4</v>
      </c>
      <c r="I64" s="95">
        <f>COUNTIFS('様式3h-2 入力用シート'!$E$11:$E$510,B64,'様式3h-2 入力用シート'!$F$11:$F$510,$I$4)</f>
        <v>0</v>
      </c>
      <c r="J64" s="96" t="s">
        <v>4</v>
      </c>
      <c r="K64" s="95">
        <f>COUNTIFS('様式3h-2 入力用シート'!$E$11:$E$510,B64,'様式3h-2 入力用シート'!$F$11:$F$510,$K$4)</f>
        <v>0</v>
      </c>
      <c r="L64" s="98" t="s">
        <v>4</v>
      </c>
      <c r="M64" s="97">
        <f>E64+G64+I64+K64</f>
        <v>0</v>
      </c>
      <c r="N64" s="100" t="s">
        <v>4</v>
      </c>
      <c r="O64" s="75"/>
      <c r="P64" s="101">
        <f>COUNTIFS('様式3h-2 入力用シート'!$E$11:$E$510,B64,'様式3h-2 入力用シート'!$I$11:$I$510,"✔")</f>
        <v>0</v>
      </c>
      <c r="Q64" s="102" t="s">
        <v>4</v>
      </c>
      <c r="R64" s="74"/>
    </row>
    <row r="65" spans="1:18" ht="18.75" customHeight="1">
      <c r="A65" s="74"/>
      <c r="B65" s="301"/>
      <c r="C65" s="311"/>
      <c r="D65" s="76" t="s">
        <v>7</v>
      </c>
      <c r="E65" s="77">
        <f>SUMIFS('様式3h-2 入力用シート'!$G$11:$G$510,'様式3h-2 入力用シート'!$E$11:$E$510,B64,'様式3h-2 入力用シート'!$F$11:$F$510,$E$4)</f>
        <v>0</v>
      </c>
      <c r="F65" s="78" t="s">
        <v>5</v>
      </c>
      <c r="G65" s="77">
        <f>SUMIFS('様式3h-2 入力用シート'!$G$11:$G$510,'様式3h-2 入力用シート'!$E$11:$E$510,B64,'様式3h-2 入力用シート'!$F$11:$F$510,$G$4)</f>
        <v>0</v>
      </c>
      <c r="H65" s="79" t="s">
        <v>5</v>
      </c>
      <c r="I65" s="77">
        <f>SUMIFS('様式3h-2 入力用シート'!$G$11:$G$510,'様式3h-2 入力用シート'!$E$11:$E$510,B64,'様式3h-2 入力用シート'!$F$11:$F$510,$I$4)</f>
        <v>0</v>
      </c>
      <c r="J65" s="78" t="s">
        <v>5</v>
      </c>
      <c r="K65" s="77">
        <f>SUMIFS('様式3h-2 入力用シート'!$G$11:$G$510,'様式3h-2 入力用シート'!$E$11:$E$510,B64,'様式3h-2 入力用シート'!$F$11:$F$510,$K$4)</f>
        <v>0</v>
      </c>
      <c r="L65" s="80" t="s">
        <v>5</v>
      </c>
      <c r="M65" s="81">
        <f t="shared" ref="M65:M66" si="3">E65+G65+I65+K65</f>
        <v>0</v>
      </c>
      <c r="N65" s="82" t="s">
        <v>5</v>
      </c>
      <c r="O65" s="75"/>
      <c r="P65" s="83">
        <f>SUMIFS('様式3h-2 入力用シート'!$G$11:$G$510,'様式3h-2 入力用シート'!$E$11:$E$510,B64,'様式3h-2 入力用シート'!$I$11:$I$510,"✔")</f>
        <v>0</v>
      </c>
      <c r="Q65" s="84" t="s">
        <v>5</v>
      </c>
      <c r="R65" s="74"/>
    </row>
    <row r="66" spans="1:18" ht="18.75" customHeight="1">
      <c r="A66" s="74"/>
      <c r="B66" s="303"/>
      <c r="C66" s="312"/>
      <c r="D66" s="85" t="s">
        <v>30</v>
      </c>
      <c r="E66" s="86">
        <f>SUMIFS('様式3h-2 入力用シート'!$H$11:$H$510,'様式3h-2 入力用シート'!$E$11:$E$510,B64,'様式3h-2 入力用シート'!$F$11:$F$510,$E$4)</f>
        <v>0</v>
      </c>
      <c r="F66" s="87" t="s">
        <v>5</v>
      </c>
      <c r="G66" s="86">
        <f>SUMIFS('様式3h-2 入力用シート'!$H$11:$H$510,'様式3h-2 入力用シート'!$E$11:$E$510,B64,'様式3h-2 入力用シート'!$F$11:$F$510,$G$4)</f>
        <v>0</v>
      </c>
      <c r="H66" s="88" t="s">
        <v>5</v>
      </c>
      <c r="I66" s="86">
        <f>SUMIFS('様式3h-2 入力用シート'!$H$11:$H$510,'様式3h-2 入力用シート'!$E$11:$E$510,B64,'様式3h-2 入力用シート'!$F$11:$F$510,$I$4)</f>
        <v>0</v>
      </c>
      <c r="J66" s="87" t="s">
        <v>5</v>
      </c>
      <c r="K66" s="86">
        <f>SUMIFS('様式3h-2 入力用シート'!$H$11:$H$510,'様式3h-2 入力用シート'!$E$11:$E$510,B64,'様式3h-2 入力用シート'!$F$11:$F$510,$K$4)</f>
        <v>0</v>
      </c>
      <c r="L66" s="89" t="s">
        <v>5</v>
      </c>
      <c r="M66" s="90">
        <f t="shared" si="3"/>
        <v>0</v>
      </c>
      <c r="N66" s="91" t="s">
        <v>5</v>
      </c>
      <c r="O66" s="75"/>
      <c r="P66" s="92">
        <f>SUMIFS('様式3h-2 入力用シート'!$H$11:$H$510,'様式3h-2 入力用シート'!$E$11:$E$510,B64,'様式3h-2 入力用シート'!$I$11:$I$510,"✔")</f>
        <v>0</v>
      </c>
      <c r="Q66" s="93" t="s">
        <v>5</v>
      </c>
      <c r="R66" s="74"/>
    </row>
    <row r="67" spans="1:18" ht="18.75" customHeight="1">
      <c r="A67" s="74"/>
      <c r="B67" s="300" t="s">
        <v>103</v>
      </c>
      <c r="C67" s="198"/>
      <c r="D67" s="94" t="s">
        <v>3</v>
      </c>
      <c r="E67" s="95">
        <f>COUNTIFS('様式3h-2 入力用シート'!$E$11:$E$510,B67,'様式3h-2 入力用シート'!$F$11:$F$510,$E$4)</f>
        <v>0</v>
      </c>
      <c r="F67" s="96" t="s">
        <v>4</v>
      </c>
      <c r="G67" s="95">
        <f>COUNTIFS('様式3h-2 入力用シート'!$E$11:$E$510,B67,'様式3h-2 入力用シート'!$F$11:$F$510,$G$4)</f>
        <v>0</v>
      </c>
      <c r="H67" s="97" t="s">
        <v>4</v>
      </c>
      <c r="I67" s="95">
        <f>COUNTIFS('様式3h-2 入力用シート'!$E$11:$E$510,B67,'様式3h-2 入力用シート'!$F$11:$F$510,$I$4)</f>
        <v>0</v>
      </c>
      <c r="J67" s="96" t="s">
        <v>4</v>
      </c>
      <c r="K67" s="95">
        <f>COUNTIFS('様式3h-2 入力用シート'!$E$11:$E$510,B67,'様式3h-2 入力用シート'!$F$11:$F$510,$K$4)</f>
        <v>0</v>
      </c>
      <c r="L67" s="98" t="s">
        <v>4</v>
      </c>
      <c r="M67" s="99">
        <f t="shared" si="1"/>
        <v>0</v>
      </c>
      <c r="N67" s="100" t="s">
        <v>4</v>
      </c>
      <c r="O67" s="75"/>
      <c r="P67" s="101">
        <f>COUNTIFS('様式3h-2 入力用シート'!$E$11:$E$510,B67,'様式3h-2 入力用シート'!$I$11:$I$510,"✔")</f>
        <v>0</v>
      </c>
      <c r="Q67" s="102" t="s">
        <v>4</v>
      </c>
      <c r="R67" s="74"/>
    </row>
    <row r="68" spans="1:18" ht="18.75" customHeight="1">
      <c r="A68" s="74"/>
      <c r="B68" s="301"/>
      <c r="C68" s="302"/>
      <c r="D68" s="76" t="s">
        <v>7</v>
      </c>
      <c r="E68" s="77">
        <f>SUMIFS('様式3h-2 入力用シート'!$G$11:$G$510,'様式3h-2 入力用シート'!$E$11:$E$510,B67,'様式3h-2 入力用シート'!$F$11:$F$510,$E$4)</f>
        <v>0</v>
      </c>
      <c r="F68" s="78" t="s">
        <v>5</v>
      </c>
      <c r="G68" s="77">
        <f>SUMIFS('様式3h-2 入力用シート'!$G$11:$G$510,'様式3h-2 入力用シート'!$E$11:$E$510,B67,'様式3h-2 入力用シート'!$F$11:$F$510,$G$4)</f>
        <v>0</v>
      </c>
      <c r="H68" s="79" t="s">
        <v>5</v>
      </c>
      <c r="I68" s="77">
        <f>SUMIFS('様式3h-2 入力用シート'!$G$11:$G$510,'様式3h-2 入力用シート'!$E$11:$E$510,B67,'様式3h-2 入力用シート'!$F$11:$F$510,$I$4)</f>
        <v>0</v>
      </c>
      <c r="J68" s="78" t="s">
        <v>5</v>
      </c>
      <c r="K68" s="77">
        <f>SUMIFS('様式3h-2 入力用シート'!$G$11:$G$510,'様式3h-2 入力用シート'!$E$11:$E$510,B67,'様式3h-2 入力用シート'!$F$11:$F$510,$K$4)</f>
        <v>0</v>
      </c>
      <c r="L68" s="80" t="s">
        <v>5</v>
      </c>
      <c r="M68" s="81">
        <f t="shared" si="1"/>
        <v>0</v>
      </c>
      <c r="N68" s="82" t="s">
        <v>5</v>
      </c>
      <c r="O68" s="75"/>
      <c r="P68" s="83">
        <f>SUMIFS('様式3h-2 入力用シート'!$G$11:$G$510,'様式3h-2 入力用シート'!$E$11:$E$510,B67,'様式3h-2 入力用シート'!$I$11:$I$510,"✔")</f>
        <v>0</v>
      </c>
      <c r="Q68" s="84" t="s">
        <v>5</v>
      </c>
      <c r="R68" s="74"/>
    </row>
    <row r="69" spans="1:18" ht="18.75" customHeight="1" thickBot="1">
      <c r="A69" s="74"/>
      <c r="B69" s="303"/>
      <c r="C69" s="201"/>
      <c r="D69" s="85" t="s">
        <v>30</v>
      </c>
      <c r="E69" s="86">
        <f>SUMIFS('様式3h-2 入力用シート'!$H$11:$H$510,'様式3h-2 入力用シート'!$E$11:$E$510,B67,'様式3h-2 入力用シート'!$F$11:$F$510,$E$4)</f>
        <v>0</v>
      </c>
      <c r="F69" s="87" t="s">
        <v>5</v>
      </c>
      <c r="G69" s="86">
        <f>SUMIFS('様式3h-2 入力用シート'!$H$11:$H$510,'様式3h-2 入力用シート'!$E$11:$E$510,B67,'様式3h-2 入力用シート'!$F$11:$F$510,$G$4)</f>
        <v>0</v>
      </c>
      <c r="H69" s="88" t="s">
        <v>5</v>
      </c>
      <c r="I69" s="86">
        <f>SUMIFS('様式3h-2 入力用シート'!$H$11:$H$510,'様式3h-2 入力用シート'!$E$11:$E$510,B67,'様式3h-2 入力用シート'!$F$11:$F$510,$I$4)</f>
        <v>0</v>
      </c>
      <c r="J69" s="87" t="s">
        <v>5</v>
      </c>
      <c r="K69" s="86">
        <f>SUMIFS('様式3h-2 入力用シート'!$H$11:$H$510,'様式3h-2 入力用シート'!$E$11:$E$510,B67,'様式3h-2 入力用シート'!$F$11:$F$510,$K$4)</f>
        <v>0</v>
      </c>
      <c r="L69" s="89" t="s">
        <v>5</v>
      </c>
      <c r="M69" s="90">
        <f t="shared" si="1"/>
        <v>0</v>
      </c>
      <c r="N69" s="91" t="s">
        <v>5</v>
      </c>
      <c r="O69" s="75"/>
      <c r="P69" s="92">
        <f>SUMIFS('様式3h-2 入力用シート'!$H$11:$H$510,'様式3h-2 入力用シート'!$E$11:$E$510,B67,'様式3h-2 入力用シート'!$I$11:$I$510,"✔")</f>
        <v>0</v>
      </c>
      <c r="Q69" s="93" t="s">
        <v>5</v>
      </c>
      <c r="R69" s="74"/>
    </row>
    <row r="70" spans="1:18" ht="19.5" customHeight="1" thickTop="1">
      <c r="A70" s="74"/>
      <c r="B70" s="304" t="s">
        <v>6</v>
      </c>
      <c r="C70" s="305"/>
      <c r="D70" s="11" t="s">
        <v>3</v>
      </c>
      <c r="E70" s="134">
        <f>E7+E10+E13+E16+E19+E22+E25+E28+E31+E34+E37+E40+E43+E46+E49+E52+E55+E58+E61+E64+E67</f>
        <v>0</v>
      </c>
      <c r="F70" s="10" t="s">
        <v>4</v>
      </c>
      <c r="G70" s="134">
        <f>G7+G10+G13+G16+G19+G22+G25+G28+G31+G34+G37+G40+G43+G46+G49+G52+G55+G58+G61+G64+G67</f>
        <v>0</v>
      </c>
      <c r="H70" s="10" t="s">
        <v>4</v>
      </c>
      <c r="I70" s="134">
        <f>I7+I10+I13+I16+I19+I22+I25+I28+I31+I34+I37+I40+I43+I46+I49+I52+I55+I58+I61+I64+I67</f>
        <v>0</v>
      </c>
      <c r="J70" s="10" t="s">
        <v>4</v>
      </c>
      <c r="K70" s="134">
        <f>K7+K10+K13+K16+K19+K22+K25+K28+K31+K34+K37+K40+K43+K46+K49+K52+K55+K58+K61+K64+K67</f>
        <v>0</v>
      </c>
      <c r="L70" s="20" t="s">
        <v>4</v>
      </c>
      <c r="M70" s="134">
        <f>M7+M10+M13+M16+M19+M22+M25+M28+M31+M34+M37+M40+M43+M46+M49+M52+M55+M58+M61+M64+M67</f>
        <v>0</v>
      </c>
      <c r="N70" s="13" t="s">
        <v>4</v>
      </c>
      <c r="O70" s="6"/>
      <c r="P70" s="121">
        <f>P7+P10+P13+P16+P19+P22+P25+P28+P31+P34+P37+P40+P43+P46+P49+P52+P55+P58+P61+P64+P67</f>
        <v>0</v>
      </c>
      <c r="Q70" s="13" t="s">
        <v>4</v>
      </c>
    </row>
    <row r="71" spans="1:18" ht="19.5" customHeight="1">
      <c r="A71" s="74"/>
      <c r="B71" s="306"/>
      <c r="C71" s="307"/>
      <c r="D71" s="133" t="s">
        <v>7</v>
      </c>
      <c r="E71" s="147">
        <f>E8+E11+E14+E17+E20+E23+E26+E29+E32+E35+E38+E41+E44+E47+E50+E53+E56+E59+E62+E65+E68</f>
        <v>0</v>
      </c>
      <c r="F71" s="18" t="s">
        <v>5</v>
      </c>
      <c r="G71" s="147">
        <f>G8+G11+G14+G17+G20+G23+G26+G29+G32+G35+G38+G41+G44+G47+G50+G53+G56+G59+G62+G65+G68</f>
        <v>0</v>
      </c>
      <c r="H71" s="18" t="s">
        <v>5</v>
      </c>
      <c r="I71" s="147">
        <f>I8+I11+I14+I17+I20+I23+I26+I29+I32+I35+I38+I41+I44+I47+I50+I53+I56+I59+I62+I65+I68</f>
        <v>0</v>
      </c>
      <c r="J71" s="18" t="s">
        <v>5</v>
      </c>
      <c r="K71" s="147">
        <f>K8+K11+K14+K17+K20+K23+K26+K29+K32+K35+K38+K41+K44+K47+K50+K53+K56+K59+K62+K65+K68</f>
        <v>0</v>
      </c>
      <c r="L71" s="21" t="s">
        <v>5</v>
      </c>
      <c r="M71" s="147">
        <f>M8+M11+M14+M17+M20+M23+M26+M29+M32+M35+M38+M41+M44+M47+M50+M53+M56+M59+M62+M65+M68</f>
        <v>0</v>
      </c>
      <c r="N71" s="17" t="s">
        <v>5</v>
      </c>
      <c r="O71" s="6"/>
      <c r="P71" s="148">
        <f>P8+P11+P14+P17+P20+P23+P26+P29+P32+P35+P38+P41+P44+P47+P50+P53+P56+P59+P62+P65+P68</f>
        <v>0</v>
      </c>
      <c r="Q71" s="17" t="s">
        <v>5</v>
      </c>
    </row>
    <row r="72" spans="1:18" ht="19.5" customHeight="1" thickBot="1">
      <c r="A72" s="74"/>
      <c r="B72" s="308"/>
      <c r="C72" s="309"/>
      <c r="D72" s="9" t="s">
        <v>30</v>
      </c>
      <c r="E72" s="136">
        <f t="shared" ref="E72:G72" si="4">E9+E12+E15+E18+E21+E24+E27+E30+E33+E36+E39+E42+E45+E48+E51+E54+E57+E60+E63+E66+E69</f>
        <v>0</v>
      </c>
      <c r="F72" s="8" t="s">
        <v>5</v>
      </c>
      <c r="G72" s="136">
        <f t="shared" si="4"/>
        <v>0</v>
      </c>
      <c r="H72" s="8" t="s">
        <v>5</v>
      </c>
      <c r="I72" s="136">
        <f t="shared" ref="I72" si="5">I9+I12+I15+I18+I21+I24+I27+I30+I33+I36+I39+I42+I45+I48+I51+I54+I57+I60+I63+I66+I69</f>
        <v>0</v>
      </c>
      <c r="J72" s="8" t="s">
        <v>5</v>
      </c>
      <c r="K72" s="136">
        <f t="shared" ref="K72" si="6">K9+K12+K15+K18+K21+K24+K27+K30+K33+K36+K39+K42+K45+K48+K51+K54+K57+K60+K63+K66+K69</f>
        <v>0</v>
      </c>
      <c r="L72" s="22" t="s">
        <v>5</v>
      </c>
      <c r="M72" s="136">
        <f t="shared" ref="M72" si="7">M9+M12+M15+M18+M21+M24+M27+M30+M33+M36+M39+M42+M45+M48+M51+M54+M57+M60+M63+M66+M69</f>
        <v>0</v>
      </c>
      <c r="N72" s="14" t="s">
        <v>5</v>
      </c>
      <c r="O72" s="6"/>
      <c r="P72" s="137">
        <f t="shared" ref="P72" si="8">P9+P12+P15+P18+P21+P24+P27+P30+P33+P36+P39+P42+P45+P48+P51+P54+P57+P60+P63+P66+P69</f>
        <v>0</v>
      </c>
      <c r="Q72" s="7" t="s">
        <v>5</v>
      </c>
    </row>
    <row r="73" spans="1:18" ht="18.75" customHeight="1">
      <c r="A73" s="74"/>
      <c r="F73" s="1"/>
      <c r="G73" s="290" t="s">
        <v>101</v>
      </c>
      <c r="H73" s="290"/>
      <c r="I73" s="290"/>
      <c r="K73" s="290" t="s">
        <v>102</v>
      </c>
      <c r="L73" s="290"/>
      <c r="M73" s="290"/>
    </row>
    <row r="74" spans="1:18" ht="18.75" customHeight="1">
      <c r="A74" s="74"/>
      <c r="F74" s="1"/>
      <c r="G74" s="282">
        <f>SUMIF('様式3h-2 入力用シート'!C11:C510,"○",'様式3h-2 入力用シート'!G11:G510)</f>
        <v>0</v>
      </c>
      <c r="H74" s="282"/>
      <c r="I74" s="19" t="s">
        <v>5</v>
      </c>
      <c r="K74" s="283">
        <f>SUMIF('様式3h-2 入力用シート'!C11:C510,"○",'様式3h-2 入力用シート'!H11:H510)</f>
        <v>0</v>
      </c>
      <c r="L74" s="283"/>
      <c r="M74" s="19" t="s">
        <v>5</v>
      </c>
    </row>
    <row r="75" spans="1:18" ht="18.75" customHeight="1"/>
    <row r="76" spans="1:18" ht="18.75" customHeight="1"/>
    <row r="77" spans="1:18" ht="18.75" customHeight="1"/>
    <row r="78" spans="1:18" ht="18.75" customHeight="1"/>
    <row r="79" spans="1:18" ht="18.75" customHeight="1"/>
    <row r="80" spans="1:18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</sheetData>
  <sheetProtection sheet="1" objects="1" scenarios="1"/>
  <mergeCells count="38">
    <mergeCell ref="B64:C66"/>
    <mergeCell ref="B61:C63"/>
    <mergeCell ref="B7:C9"/>
    <mergeCell ref="B10:C12"/>
    <mergeCell ref="B40:C42"/>
    <mergeCell ref="B13:C15"/>
    <mergeCell ref="B16:C18"/>
    <mergeCell ref="B19:C21"/>
    <mergeCell ref="B22:C24"/>
    <mergeCell ref="B1:D1"/>
    <mergeCell ref="B2:N2"/>
    <mergeCell ref="B3:G3"/>
    <mergeCell ref="B4:D6"/>
    <mergeCell ref="E4:F6"/>
    <mergeCell ref="G4:H6"/>
    <mergeCell ref="L3:M3"/>
    <mergeCell ref="N1:O1"/>
    <mergeCell ref="P4:Q6"/>
    <mergeCell ref="I4:J6"/>
    <mergeCell ref="K4:L6"/>
    <mergeCell ref="B67:C69"/>
    <mergeCell ref="B70:C72"/>
    <mergeCell ref="B43:C45"/>
    <mergeCell ref="B46:C48"/>
    <mergeCell ref="B49:C51"/>
    <mergeCell ref="B52:C54"/>
    <mergeCell ref="B55:C57"/>
    <mergeCell ref="B58:C60"/>
    <mergeCell ref="B25:C27"/>
    <mergeCell ref="B28:C30"/>
    <mergeCell ref="B31:C33"/>
    <mergeCell ref="B34:C36"/>
    <mergeCell ref="B37:C39"/>
    <mergeCell ref="G74:H74"/>
    <mergeCell ref="K74:L74"/>
    <mergeCell ref="M4:N6"/>
    <mergeCell ref="G73:I73"/>
    <mergeCell ref="K73:M73"/>
  </mergeCells>
  <phoneticPr fontId="20"/>
  <printOptions horizontalCentered="1" verticalCentered="1"/>
  <pageMargins left="0.74803149606299213" right="0.27559055118110237" top="0.11811023622047245" bottom="0.19685039370078741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L510"/>
  <sheetViews>
    <sheetView zoomScale="90" zoomScaleNormal="90" zoomScaleSheetLayoutView="100" workbookViewId="0">
      <pane ySplit="10" topLeftCell="A12" activePane="bottomLeft" state="frozen"/>
      <selection pane="bottomLeft" activeCell="K16" sqref="K16"/>
    </sheetView>
  </sheetViews>
  <sheetFormatPr defaultColWidth="8.875" defaultRowHeight="18.75"/>
  <cols>
    <col min="1" max="1" width="4.625" customWidth="1"/>
    <col min="2" max="2" width="4.625" style="1" bestFit="1" customWidth="1"/>
    <col min="3" max="3" width="5" style="5" customWidth="1"/>
    <col min="4" max="4" width="59.5" style="5" customWidth="1"/>
    <col min="5" max="5" width="11.625" style="1" bestFit="1" customWidth="1"/>
    <col min="6" max="6" width="9.375" style="5" customWidth="1"/>
    <col min="7" max="8" width="8.125" style="5" bestFit="1" customWidth="1"/>
    <col min="9" max="9" width="9.625" style="5" bestFit="1" customWidth="1"/>
    <col min="15" max="15" width="11.125" bestFit="1" customWidth="1"/>
  </cols>
  <sheetData>
    <row r="1" spans="1:38" s="24" customFormat="1" ht="24">
      <c r="A1" s="114"/>
      <c r="B1" s="119" t="s">
        <v>88</v>
      </c>
      <c r="D1" s="116"/>
      <c r="E1" s="115"/>
      <c r="F1" s="117" t="s">
        <v>71</v>
      </c>
      <c r="G1" s="323" t="str">
        <f>IF('様式3h-1 入力用シート'!Y1="","",'様式3h-1 入力用シート'!Y1)</f>
        <v/>
      </c>
      <c r="H1" s="323"/>
      <c r="I1" s="135" t="str">
        <f>IF(G1="","←　様式3ｈ-1 入力用シートを確認してください！！！　","")</f>
        <v>←　様式3ｈ-1 入力用シートを確認してください！！！　</v>
      </c>
    </row>
    <row r="2" spans="1:38" s="24" customFormat="1" ht="24">
      <c r="A2" s="114"/>
      <c r="B2" s="115"/>
      <c r="C2" s="116"/>
      <c r="D2" s="120" t="s">
        <v>83</v>
      </c>
      <c r="E2" s="115"/>
      <c r="F2" s="117" t="s">
        <v>72</v>
      </c>
      <c r="G2" s="323" t="str">
        <f>IF('様式3h-1 入力用シート'!Y2="","",'様式3h-1 入力用シート'!Y2+1)</f>
        <v/>
      </c>
      <c r="H2" s="323"/>
      <c r="I2" s="135" t="str">
        <f>IF(G2="","←　様式3ｈ-1 入力用シートを確認してください！！！　","")</f>
        <v>←　様式3ｈ-1 入力用シートを確認してください！！！　</v>
      </c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</row>
    <row r="3" spans="1:38">
      <c r="A3" s="108"/>
      <c r="B3" s="105"/>
      <c r="C3" s="109"/>
      <c r="D3" s="109"/>
      <c r="E3" s="105"/>
      <c r="F3" s="106"/>
      <c r="G3" s="107"/>
      <c r="H3" s="107"/>
      <c r="I3" s="108"/>
      <c r="K3" s="16"/>
      <c r="L3" s="16"/>
      <c r="M3" s="16"/>
      <c r="N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8" ht="19.5">
      <c r="A4" s="108"/>
      <c r="B4" s="105"/>
      <c r="C4" s="109"/>
      <c r="D4" s="144" t="s">
        <v>95</v>
      </c>
      <c r="E4" s="145"/>
      <c r="F4" s="146"/>
      <c r="G4" s="107"/>
      <c r="H4" s="107"/>
      <c r="I4" s="108"/>
      <c r="K4" s="16"/>
      <c r="L4" s="16"/>
      <c r="M4" s="16"/>
      <c r="N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8" ht="24">
      <c r="A5" s="108"/>
      <c r="B5" s="105"/>
      <c r="C5" s="109"/>
      <c r="D5" s="144" t="s">
        <v>106</v>
      </c>
      <c r="E5" s="145"/>
      <c r="F5" s="146"/>
      <c r="G5" s="107"/>
      <c r="H5" s="107"/>
      <c r="I5" s="108"/>
      <c r="K5" s="16"/>
      <c r="L5" s="16"/>
      <c r="M5" s="16"/>
      <c r="N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38" ht="19.5">
      <c r="A6" s="108"/>
      <c r="B6" s="105"/>
      <c r="C6" s="110"/>
      <c r="D6" s="144" t="s">
        <v>96</v>
      </c>
      <c r="E6" s="145"/>
      <c r="F6" s="146"/>
      <c r="G6" s="107"/>
      <c r="H6" s="107"/>
      <c r="I6" s="108"/>
      <c r="K6" s="16"/>
      <c r="L6" s="16"/>
      <c r="M6" s="16"/>
      <c r="N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38" ht="18" customHeight="1">
      <c r="A7" s="108"/>
      <c r="B7" s="111" t="s">
        <v>82</v>
      </c>
      <c r="C7" s="112">
        <f>COUNTIF(C11:C510,"○")</f>
        <v>0</v>
      </c>
      <c r="D7" s="113"/>
      <c r="E7" s="52"/>
      <c r="F7" s="103" t="s">
        <v>82</v>
      </c>
      <c r="G7" s="104">
        <f>SUM(G11:G510)</f>
        <v>0</v>
      </c>
      <c r="H7" s="103">
        <f>SUM(H11:H510)</f>
        <v>0</v>
      </c>
      <c r="I7" s="103">
        <f>COUNTIF(I11:I510,"✔")</f>
        <v>0</v>
      </c>
      <c r="AI7" t="s">
        <v>64</v>
      </c>
      <c r="AK7" t="s">
        <v>0</v>
      </c>
      <c r="AL7" t="s">
        <v>65</v>
      </c>
    </row>
    <row r="8" spans="1:38" ht="18" customHeight="1">
      <c r="A8" s="108"/>
      <c r="B8" s="317" t="s">
        <v>63</v>
      </c>
      <c r="C8" s="320" t="s">
        <v>105</v>
      </c>
      <c r="D8" s="327" t="s">
        <v>98</v>
      </c>
      <c r="E8" s="320" t="s">
        <v>78</v>
      </c>
      <c r="F8" s="320" t="s">
        <v>79</v>
      </c>
      <c r="G8" s="320" t="s">
        <v>94</v>
      </c>
      <c r="H8" s="320" t="s">
        <v>80</v>
      </c>
      <c r="I8" s="324" t="s">
        <v>81</v>
      </c>
      <c r="AJ8" t="s">
        <v>109</v>
      </c>
      <c r="AK8" t="s">
        <v>66</v>
      </c>
    </row>
    <row r="9" spans="1:38" ht="18" customHeight="1">
      <c r="A9" s="108"/>
      <c r="B9" s="318"/>
      <c r="C9" s="321"/>
      <c r="D9" s="328"/>
      <c r="E9" s="321"/>
      <c r="F9" s="321"/>
      <c r="G9" s="321"/>
      <c r="H9" s="321"/>
      <c r="I9" s="325"/>
      <c r="AJ9" t="s">
        <v>43</v>
      </c>
      <c r="AK9" t="s">
        <v>67</v>
      </c>
    </row>
    <row r="10" spans="1:38" ht="31.5" customHeight="1">
      <c r="A10" s="108"/>
      <c r="B10" s="319"/>
      <c r="C10" s="322"/>
      <c r="D10" s="329"/>
      <c r="E10" s="322"/>
      <c r="F10" s="322"/>
      <c r="G10" s="322"/>
      <c r="H10" s="322"/>
      <c r="I10" s="326"/>
      <c r="P10" s="15"/>
      <c r="Q10" s="15"/>
      <c r="R10" s="15"/>
      <c r="S10" s="15"/>
      <c r="U10" s="15"/>
      <c r="V10" s="15"/>
      <c r="W10" s="15"/>
      <c r="X10" s="15"/>
      <c r="AJ10" t="s">
        <v>44</v>
      </c>
      <c r="AK10" t="s">
        <v>20</v>
      </c>
    </row>
    <row r="11" spans="1:38" ht="17.25" customHeight="1">
      <c r="B11" s="12">
        <v>1</v>
      </c>
      <c r="C11" s="122"/>
      <c r="D11" s="123"/>
      <c r="E11" s="124"/>
      <c r="F11" s="122"/>
      <c r="G11" s="125"/>
      <c r="H11" s="126"/>
      <c r="I11" s="122"/>
      <c r="AJ11" t="s">
        <v>45</v>
      </c>
    </row>
    <row r="12" spans="1:38" ht="17.25" customHeight="1">
      <c r="B12" s="12">
        <v>2</v>
      </c>
      <c r="C12" s="122"/>
      <c r="D12" s="123"/>
      <c r="E12" s="124"/>
      <c r="F12" s="122"/>
      <c r="G12" s="125"/>
      <c r="H12" s="126"/>
      <c r="I12" s="122"/>
      <c r="AJ12" t="s">
        <v>46</v>
      </c>
    </row>
    <row r="13" spans="1:38" ht="17.25" customHeight="1">
      <c r="B13" s="12">
        <v>3</v>
      </c>
      <c r="C13" s="122"/>
      <c r="D13" s="123"/>
      <c r="E13" s="124"/>
      <c r="F13" s="122"/>
      <c r="G13" s="125"/>
      <c r="H13" s="126"/>
      <c r="I13" s="122"/>
      <c r="AJ13" t="s">
        <v>47</v>
      </c>
    </row>
    <row r="14" spans="1:38" ht="17.25" customHeight="1">
      <c r="B14" s="12">
        <v>4</v>
      </c>
      <c r="C14" s="122"/>
      <c r="D14" s="123"/>
      <c r="E14" s="124"/>
      <c r="F14" s="122"/>
      <c r="G14" s="125"/>
      <c r="H14" s="126"/>
      <c r="I14" s="122"/>
      <c r="AJ14" t="s">
        <v>48</v>
      </c>
    </row>
    <row r="15" spans="1:38" ht="17.25" customHeight="1">
      <c r="B15" s="12">
        <v>5</v>
      </c>
      <c r="C15" s="122"/>
      <c r="D15" s="127"/>
      <c r="E15" s="124"/>
      <c r="F15" s="129"/>
      <c r="G15" s="130"/>
      <c r="H15" s="131"/>
      <c r="I15" s="122"/>
      <c r="AJ15" t="s">
        <v>49</v>
      </c>
    </row>
    <row r="16" spans="1:38" ht="17.25" customHeight="1">
      <c r="B16" s="12">
        <v>6</v>
      </c>
      <c r="C16" s="122"/>
      <c r="D16" s="127"/>
      <c r="E16" s="124"/>
      <c r="F16" s="122"/>
      <c r="G16" s="125"/>
      <c r="H16" s="126"/>
      <c r="I16" s="122"/>
      <c r="AJ16" t="s">
        <v>50</v>
      </c>
    </row>
    <row r="17" spans="2:36" ht="17.25" customHeight="1">
      <c r="B17" s="12">
        <v>7</v>
      </c>
      <c r="C17" s="122"/>
      <c r="D17" s="127"/>
      <c r="E17" s="124"/>
      <c r="F17" s="122"/>
      <c r="G17" s="125"/>
      <c r="H17" s="126"/>
      <c r="I17" s="122"/>
      <c r="AJ17" t="s">
        <v>51</v>
      </c>
    </row>
    <row r="18" spans="2:36" ht="17.25" customHeight="1">
      <c r="B18" s="12">
        <v>8</v>
      </c>
      <c r="C18" s="122"/>
      <c r="D18" s="127"/>
      <c r="E18" s="124"/>
      <c r="F18" s="122"/>
      <c r="G18" s="125"/>
      <c r="H18" s="126"/>
      <c r="I18" s="122"/>
      <c r="AJ18" t="s">
        <v>52</v>
      </c>
    </row>
    <row r="19" spans="2:36" ht="17.25" customHeight="1">
      <c r="B19" s="12">
        <v>9</v>
      </c>
      <c r="C19" s="122"/>
      <c r="D19" s="127"/>
      <c r="E19" s="124"/>
      <c r="F19" s="122"/>
      <c r="G19" s="125"/>
      <c r="H19" s="126"/>
      <c r="I19" s="122"/>
      <c r="AJ19" t="s">
        <v>53</v>
      </c>
    </row>
    <row r="20" spans="2:36" ht="17.25" customHeight="1">
      <c r="B20" s="12">
        <v>10</v>
      </c>
      <c r="C20" s="122"/>
      <c r="D20" s="127"/>
      <c r="E20" s="124"/>
      <c r="F20" s="129"/>
      <c r="G20" s="130"/>
      <c r="H20" s="131"/>
      <c r="I20" s="122"/>
      <c r="AJ20" t="s">
        <v>54</v>
      </c>
    </row>
    <row r="21" spans="2:36" ht="17.25" customHeight="1">
      <c r="B21" s="12">
        <v>11</v>
      </c>
      <c r="C21" s="122"/>
      <c r="D21" s="127"/>
      <c r="E21" s="124"/>
      <c r="F21" s="122"/>
      <c r="G21" s="125"/>
      <c r="H21" s="126"/>
      <c r="I21" s="122"/>
      <c r="AJ21" t="s">
        <v>55</v>
      </c>
    </row>
    <row r="22" spans="2:36" ht="17.25" customHeight="1">
      <c r="B22" s="12">
        <v>12</v>
      </c>
      <c r="C22" s="122"/>
      <c r="D22" s="127"/>
      <c r="E22" s="124"/>
      <c r="F22" s="122"/>
      <c r="G22" s="125"/>
      <c r="H22" s="126"/>
      <c r="I22" s="122"/>
      <c r="AJ22" t="s">
        <v>56</v>
      </c>
    </row>
    <row r="23" spans="2:36" ht="17.25" customHeight="1">
      <c r="B23" s="12">
        <v>13</v>
      </c>
      <c r="C23" s="122"/>
      <c r="D23" s="127"/>
      <c r="E23" s="124"/>
      <c r="F23" s="122"/>
      <c r="G23" s="125"/>
      <c r="H23" s="126"/>
      <c r="I23" s="122"/>
      <c r="AJ23" t="s">
        <v>62</v>
      </c>
    </row>
    <row r="24" spans="2:36" ht="17.25" customHeight="1">
      <c r="B24" s="12">
        <v>14</v>
      </c>
      <c r="C24" s="122"/>
      <c r="D24" s="127"/>
      <c r="E24" s="124"/>
      <c r="F24" s="122"/>
      <c r="G24" s="125"/>
      <c r="H24" s="126"/>
      <c r="I24" s="122"/>
      <c r="AJ24" t="s">
        <v>68</v>
      </c>
    </row>
    <row r="25" spans="2:36" ht="17.25" customHeight="1">
      <c r="B25" s="12">
        <v>15</v>
      </c>
      <c r="C25" s="122"/>
      <c r="D25" s="127"/>
      <c r="E25" s="124"/>
      <c r="F25" s="129"/>
      <c r="G25" s="130"/>
      <c r="H25" s="131"/>
      <c r="I25" s="122"/>
      <c r="AJ25" t="s">
        <v>84</v>
      </c>
    </row>
    <row r="26" spans="2:36" ht="17.25" customHeight="1">
      <c r="B26" s="12">
        <v>16</v>
      </c>
      <c r="C26" s="122"/>
      <c r="D26" s="127"/>
      <c r="E26" s="124"/>
      <c r="F26" s="122"/>
      <c r="G26" s="125"/>
      <c r="H26" s="126"/>
      <c r="I26" s="122"/>
      <c r="AJ26" t="s">
        <v>85</v>
      </c>
    </row>
    <row r="27" spans="2:36" ht="17.25" customHeight="1">
      <c r="B27" s="12">
        <v>17</v>
      </c>
      <c r="C27" s="122"/>
      <c r="D27" s="127"/>
      <c r="E27" s="124"/>
      <c r="F27" s="122"/>
      <c r="G27" s="125"/>
      <c r="H27" s="126"/>
      <c r="I27" s="122"/>
      <c r="AJ27" t="s">
        <v>92</v>
      </c>
    </row>
    <row r="28" spans="2:36" ht="17.25" customHeight="1">
      <c r="B28" s="12">
        <v>18</v>
      </c>
      <c r="C28" s="122"/>
      <c r="D28" s="127"/>
      <c r="E28" s="124"/>
      <c r="F28" s="122"/>
      <c r="G28" s="125"/>
      <c r="H28" s="126"/>
      <c r="I28" s="122"/>
      <c r="AJ28" t="s">
        <v>103</v>
      </c>
    </row>
    <row r="29" spans="2:36" ht="17.25" customHeight="1">
      <c r="B29" s="12">
        <v>19</v>
      </c>
      <c r="C29" s="122"/>
      <c r="D29" s="127"/>
      <c r="E29" s="124"/>
      <c r="F29" s="122"/>
      <c r="G29" s="125"/>
      <c r="H29" s="126"/>
      <c r="I29" s="122"/>
    </row>
    <row r="30" spans="2:36" ht="17.25" customHeight="1">
      <c r="B30" s="12">
        <v>20</v>
      </c>
      <c r="C30" s="122"/>
      <c r="D30" s="127"/>
      <c r="E30" s="124"/>
      <c r="F30" s="129"/>
      <c r="G30" s="130"/>
      <c r="H30" s="131"/>
      <c r="I30" s="122"/>
    </row>
    <row r="31" spans="2:36" ht="17.25" customHeight="1">
      <c r="B31" s="12">
        <v>21</v>
      </c>
      <c r="C31" s="122"/>
      <c r="D31" s="127"/>
      <c r="E31" s="124"/>
      <c r="F31" s="129"/>
      <c r="G31" s="125"/>
      <c r="H31" s="126"/>
      <c r="I31" s="122"/>
    </row>
    <row r="32" spans="2:36" ht="17.25" customHeight="1">
      <c r="B32" s="12">
        <v>22</v>
      </c>
      <c r="C32" s="129"/>
      <c r="D32" s="127"/>
      <c r="E32" s="128"/>
      <c r="F32" s="129"/>
      <c r="G32" s="130"/>
      <c r="H32" s="131"/>
      <c r="I32" s="129"/>
    </row>
    <row r="33" spans="2:9" ht="17.25" customHeight="1">
      <c r="B33" s="12">
        <v>23</v>
      </c>
      <c r="C33" s="129"/>
      <c r="D33" s="127"/>
      <c r="E33" s="128"/>
      <c r="F33" s="129"/>
      <c r="G33" s="130"/>
      <c r="H33" s="131"/>
      <c r="I33" s="129"/>
    </row>
    <row r="34" spans="2:9" ht="17.25" customHeight="1">
      <c r="B34" s="12">
        <v>24</v>
      </c>
      <c r="C34" s="129"/>
      <c r="D34" s="127"/>
      <c r="E34" s="128"/>
      <c r="F34" s="129"/>
      <c r="G34" s="130"/>
      <c r="H34" s="131"/>
      <c r="I34" s="129"/>
    </row>
    <row r="35" spans="2:9" ht="17.25" customHeight="1">
      <c r="B35" s="12">
        <v>25</v>
      </c>
      <c r="C35" s="129"/>
      <c r="D35" s="127"/>
      <c r="E35" s="128"/>
      <c r="F35" s="129"/>
      <c r="G35" s="130"/>
      <c r="H35" s="131"/>
      <c r="I35" s="129"/>
    </row>
    <row r="36" spans="2:9" ht="17.25" customHeight="1">
      <c r="B36" s="12">
        <v>26</v>
      </c>
      <c r="C36" s="129"/>
      <c r="D36" s="127"/>
      <c r="E36" s="128"/>
      <c r="F36" s="129"/>
      <c r="G36" s="130"/>
      <c r="H36" s="131"/>
      <c r="I36" s="129"/>
    </row>
    <row r="37" spans="2:9" ht="17.25" customHeight="1">
      <c r="B37" s="12">
        <v>27</v>
      </c>
      <c r="C37" s="129"/>
      <c r="D37" s="127"/>
      <c r="E37" s="128"/>
      <c r="F37" s="129"/>
      <c r="G37" s="130"/>
      <c r="H37" s="131"/>
      <c r="I37" s="129"/>
    </row>
    <row r="38" spans="2:9" ht="17.25" customHeight="1">
      <c r="B38" s="12">
        <v>28</v>
      </c>
      <c r="C38" s="129"/>
      <c r="D38" s="127"/>
      <c r="E38" s="128"/>
      <c r="F38" s="129"/>
      <c r="G38" s="130"/>
      <c r="H38" s="131"/>
      <c r="I38" s="129"/>
    </row>
    <row r="39" spans="2:9" ht="17.25" customHeight="1">
      <c r="B39" s="12">
        <v>29</v>
      </c>
      <c r="C39" s="129"/>
      <c r="D39" s="127"/>
      <c r="E39" s="128"/>
      <c r="F39" s="129"/>
      <c r="G39" s="130"/>
      <c r="H39" s="131"/>
      <c r="I39" s="129"/>
    </row>
    <row r="40" spans="2:9" ht="17.25" customHeight="1">
      <c r="B40" s="12">
        <v>30</v>
      </c>
      <c r="C40" s="129"/>
      <c r="D40" s="127"/>
      <c r="E40" s="128"/>
      <c r="F40" s="129"/>
      <c r="G40" s="130"/>
      <c r="H40" s="131"/>
      <c r="I40" s="129"/>
    </row>
    <row r="41" spans="2:9" ht="17.25" customHeight="1">
      <c r="B41" s="12">
        <v>31</v>
      </c>
      <c r="C41" s="129"/>
      <c r="D41" s="127"/>
      <c r="E41" s="128"/>
      <c r="F41" s="129"/>
      <c r="G41" s="130"/>
      <c r="H41" s="131"/>
      <c r="I41" s="129"/>
    </row>
    <row r="42" spans="2:9" ht="17.25" customHeight="1">
      <c r="B42" s="12">
        <v>32</v>
      </c>
      <c r="C42" s="129"/>
      <c r="D42" s="127"/>
      <c r="E42" s="128"/>
      <c r="F42" s="129"/>
      <c r="G42" s="130"/>
      <c r="H42" s="131"/>
      <c r="I42" s="129"/>
    </row>
    <row r="43" spans="2:9" ht="17.25" customHeight="1">
      <c r="B43" s="12">
        <v>33</v>
      </c>
      <c r="C43" s="129"/>
      <c r="D43" s="127"/>
      <c r="E43" s="128"/>
      <c r="F43" s="129"/>
      <c r="G43" s="130"/>
      <c r="H43" s="131"/>
      <c r="I43" s="129"/>
    </row>
    <row r="44" spans="2:9" ht="17.25" customHeight="1">
      <c r="B44" s="12">
        <v>34</v>
      </c>
      <c r="C44" s="129"/>
      <c r="D44" s="127"/>
      <c r="E44" s="128"/>
      <c r="F44" s="129"/>
      <c r="G44" s="130"/>
      <c r="H44" s="131"/>
      <c r="I44" s="129"/>
    </row>
    <row r="45" spans="2:9" ht="17.25" customHeight="1">
      <c r="B45" s="12">
        <v>35</v>
      </c>
      <c r="C45" s="129"/>
      <c r="D45" s="127"/>
      <c r="E45" s="128"/>
      <c r="F45" s="129"/>
      <c r="G45" s="130"/>
      <c r="H45" s="131"/>
      <c r="I45" s="129"/>
    </row>
    <row r="46" spans="2:9" ht="17.25" customHeight="1">
      <c r="B46" s="12">
        <v>36</v>
      </c>
      <c r="C46" s="129"/>
      <c r="D46" s="127"/>
      <c r="E46" s="128"/>
      <c r="F46" s="129"/>
      <c r="G46" s="130"/>
      <c r="H46" s="131"/>
      <c r="I46" s="129"/>
    </row>
    <row r="47" spans="2:9" ht="17.25" customHeight="1">
      <c r="B47" s="12">
        <v>37</v>
      </c>
      <c r="C47" s="129"/>
      <c r="D47" s="127"/>
      <c r="E47" s="128"/>
      <c r="F47" s="129"/>
      <c r="G47" s="130"/>
      <c r="H47" s="131"/>
      <c r="I47" s="129"/>
    </row>
    <row r="48" spans="2:9" ht="17.25" customHeight="1">
      <c r="B48" s="12">
        <v>38</v>
      </c>
      <c r="C48" s="129"/>
      <c r="D48" s="127"/>
      <c r="E48" s="128"/>
      <c r="F48" s="129"/>
      <c r="G48" s="130"/>
      <c r="H48" s="131"/>
      <c r="I48" s="129"/>
    </row>
    <row r="49" spans="2:9" ht="17.25" customHeight="1">
      <c r="B49" s="12">
        <v>39</v>
      </c>
      <c r="C49" s="129"/>
      <c r="D49" s="127"/>
      <c r="E49" s="128"/>
      <c r="F49" s="129"/>
      <c r="G49" s="130"/>
      <c r="H49" s="131"/>
      <c r="I49" s="129"/>
    </row>
    <row r="50" spans="2:9" ht="17.25" customHeight="1">
      <c r="B50" s="12">
        <v>40</v>
      </c>
      <c r="C50" s="129"/>
      <c r="D50" s="127"/>
      <c r="E50" s="128"/>
      <c r="F50" s="129"/>
      <c r="G50" s="130"/>
      <c r="H50" s="131"/>
      <c r="I50" s="129"/>
    </row>
    <row r="51" spans="2:9" ht="17.25" customHeight="1">
      <c r="B51" s="12">
        <v>41</v>
      </c>
      <c r="C51" s="129"/>
      <c r="D51" s="127"/>
      <c r="E51" s="128"/>
      <c r="F51" s="129"/>
      <c r="G51" s="130"/>
      <c r="H51" s="131"/>
      <c r="I51" s="129"/>
    </row>
    <row r="52" spans="2:9" ht="17.25" customHeight="1">
      <c r="B52" s="12">
        <v>42</v>
      </c>
      <c r="C52" s="129"/>
      <c r="D52" s="127"/>
      <c r="E52" s="128"/>
      <c r="F52" s="129"/>
      <c r="G52" s="130"/>
      <c r="H52" s="131"/>
      <c r="I52" s="129"/>
    </row>
    <row r="53" spans="2:9" ht="17.25" customHeight="1">
      <c r="B53" s="12">
        <v>43</v>
      </c>
      <c r="C53" s="129"/>
      <c r="D53" s="127"/>
      <c r="E53" s="128"/>
      <c r="F53" s="129"/>
      <c r="G53" s="130"/>
      <c r="H53" s="131"/>
      <c r="I53" s="129"/>
    </row>
    <row r="54" spans="2:9" ht="17.25" customHeight="1">
      <c r="B54" s="12">
        <v>44</v>
      </c>
      <c r="C54" s="129"/>
      <c r="D54" s="127"/>
      <c r="E54" s="128"/>
      <c r="F54" s="129"/>
      <c r="G54" s="130"/>
      <c r="H54" s="131"/>
      <c r="I54" s="129"/>
    </row>
    <row r="55" spans="2:9" ht="17.25" customHeight="1">
      <c r="B55" s="12">
        <v>45</v>
      </c>
      <c r="C55" s="129"/>
      <c r="D55" s="127"/>
      <c r="E55" s="128"/>
      <c r="F55" s="129"/>
      <c r="G55" s="130"/>
      <c r="H55" s="131"/>
      <c r="I55" s="129"/>
    </row>
    <row r="56" spans="2:9" ht="17.25" customHeight="1">
      <c r="B56" s="12">
        <v>46</v>
      </c>
      <c r="C56" s="129"/>
      <c r="D56" s="127"/>
      <c r="E56" s="128"/>
      <c r="F56" s="129"/>
      <c r="G56" s="130"/>
      <c r="H56" s="131"/>
      <c r="I56" s="129"/>
    </row>
    <row r="57" spans="2:9" ht="17.25" customHeight="1">
      <c r="B57" s="12">
        <v>47</v>
      </c>
      <c r="C57" s="129"/>
      <c r="D57" s="127"/>
      <c r="E57" s="128"/>
      <c r="F57" s="129"/>
      <c r="G57" s="130"/>
      <c r="H57" s="131"/>
      <c r="I57" s="129"/>
    </row>
    <row r="58" spans="2:9" ht="17.25" customHeight="1">
      <c r="B58" s="12">
        <v>48</v>
      </c>
      <c r="C58" s="129"/>
      <c r="D58" s="127"/>
      <c r="E58" s="128"/>
      <c r="F58" s="129"/>
      <c r="G58" s="130"/>
      <c r="H58" s="131"/>
      <c r="I58" s="129"/>
    </row>
    <row r="59" spans="2:9" ht="17.25" customHeight="1">
      <c r="B59" s="12">
        <v>49</v>
      </c>
      <c r="C59" s="129"/>
      <c r="D59" s="127"/>
      <c r="E59" s="128"/>
      <c r="F59" s="129"/>
      <c r="G59" s="130"/>
      <c r="H59" s="131"/>
      <c r="I59" s="129"/>
    </row>
    <row r="60" spans="2:9" ht="17.25" customHeight="1">
      <c r="B60" s="12">
        <v>50</v>
      </c>
      <c r="C60" s="129"/>
      <c r="D60" s="127"/>
      <c r="E60" s="128"/>
      <c r="F60" s="129"/>
      <c r="G60" s="130"/>
      <c r="H60" s="131"/>
      <c r="I60" s="129"/>
    </row>
    <row r="61" spans="2:9" ht="18" customHeight="1">
      <c r="B61" s="12">
        <v>51</v>
      </c>
      <c r="C61" s="129"/>
      <c r="D61" s="127"/>
      <c r="E61" s="128"/>
      <c r="F61" s="129"/>
      <c r="G61" s="130"/>
      <c r="H61" s="131"/>
      <c r="I61" s="129"/>
    </row>
    <row r="62" spans="2:9" ht="18" customHeight="1">
      <c r="B62" s="12">
        <v>52</v>
      </c>
      <c r="C62" s="129"/>
      <c r="D62" s="127"/>
      <c r="E62" s="128"/>
      <c r="F62" s="129"/>
      <c r="G62" s="130"/>
      <c r="H62" s="131"/>
      <c r="I62" s="129"/>
    </row>
    <row r="63" spans="2:9" ht="18" customHeight="1">
      <c r="B63" s="12">
        <v>53</v>
      </c>
      <c r="C63" s="129"/>
      <c r="D63" s="127"/>
      <c r="E63" s="128"/>
      <c r="F63" s="129"/>
      <c r="G63" s="130"/>
      <c r="H63" s="131"/>
      <c r="I63" s="129"/>
    </row>
    <row r="64" spans="2:9" ht="18" customHeight="1">
      <c r="B64" s="12">
        <v>54</v>
      </c>
      <c r="C64" s="129"/>
      <c r="D64" s="127"/>
      <c r="E64" s="128"/>
      <c r="F64" s="129"/>
      <c r="G64" s="130"/>
      <c r="H64" s="131"/>
      <c r="I64" s="129"/>
    </row>
    <row r="65" spans="2:9" ht="18" customHeight="1">
      <c r="B65" s="12">
        <v>55</v>
      </c>
      <c r="C65" s="129"/>
      <c r="D65" s="127"/>
      <c r="E65" s="128"/>
      <c r="F65" s="129"/>
      <c r="G65" s="130"/>
      <c r="H65" s="131"/>
      <c r="I65" s="129"/>
    </row>
    <row r="66" spans="2:9" ht="18" customHeight="1">
      <c r="B66" s="12">
        <v>56</v>
      </c>
      <c r="C66" s="129"/>
      <c r="D66" s="127"/>
      <c r="E66" s="128"/>
      <c r="F66" s="129"/>
      <c r="G66" s="130"/>
      <c r="H66" s="131"/>
      <c r="I66" s="129"/>
    </row>
    <row r="67" spans="2:9" ht="18" customHeight="1">
      <c r="B67" s="12">
        <v>57</v>
      </c>
      <c r="C67" s="129"/>
      <c r="D67" s="127"/>
      <c r="E67" s="128"/>
      <c r="F67" s="129"/>
      <c r="G67" s="130"/>
      <c r="H67" s="131"/>
      <c r="I67" s="129"/>
    </row>
    <row r="68" spans="2:9" ht="18" customHeight="1">
      <c r="B68" s="12">
        <v>58</v>
      </c>
      <c r="C68" s="129"/>
      <c r="D68" s="127"/>
      <c r="E68" s="128"/>
      <c r="F68" s="129"/>
      <c r="G68" s="130"/>
      <c r="H68" s="131"/>
      <c r="I68" s="129"/>
    </row>
    <row r="69" spans="2:9" ht="18" customHeight="1">
      <c r="B69" s="12">
        <v>59</v>
      </c>
      <c r="C69" s="129"/>
      <c r="D69" s="127"/>
      <c r="E69" s="128"/>
      <c r="F69" s="129"/>
      <c r="G69" s="130"/>
      <c r="H69" s="131"/>
      <c r="I69" s="129"/>
    </row>
    <row r="70" spans="2:9" ht="18" customHeight="1">
      <c r="B70" s="12">
        <v>60</v>
      </c>
      <c r="C70" s="129"/>
      <c r="D70" s="127"/>
      <c r="E70" s="128"/>
      <c r="F70" s="129"/>
      <c r="G70" s="130"/>
      <c r="H70" s="131"/>
      <c r="I70" s="129"/>
    </row>
    <row r="71" spans="2:9" ht="18" customHeight="1">
      <c r="B71" s="12">
        <v>61</v>
      </c>
      <c r="C71" s="129"/>
      <c r="D71" s="127"/>
      <c r="E71" s="128"/>
      <c r="F71" s="129"/>
      <c r="G71" s="130"/>
      <c r="H71" s="131"/>
      <c r="I71" s="129"/>
    </row>
    <row r="72" spans="2:9" ht="18" customHeight="1">
      <c r="B72" s="12">
        <v>62</v>
      </c>
      <c r="C72" s="129"/>
      <c r="D72" s="127"/>
      <c r="E72" s="128"/>
      <c r="F72" s="129"/>
      <c r="G72" s="130"/>
      <c r="H72" s="131"/>
      <c r="I72" s="129"/>
    </row>
    <row r="73" spans="2:9" ht="18" customHeight="1">
      <c r="B73" s="12">
        <v>63</v>
      </c>
      <c r="C73" s="129"/>
      <c r="D73" s="127"/>
      <c r="E73" s="128"/>
      <c r="F73" s="129"/>
      <c r="G73" s="130"/>
      <c r="H73" s="131"/>
      <c r="I73" s="129"/>
    </row>
    <row r="74" spans="2:9" ht="18" customHeight="1">
      <c r="B74" s="12">
        <v>64</v>
      </c>
      <c r="C74" s="129"/>
      <c r="D74" s="127"/>
      <c r="E74" s="128"/>
      <c r="F74" s="129"/>
      <c r="G74" s="130"/>
      <c r="H74" s="131"/>
      <c r="I74" s="129"/>
    </row>
    <row r="75" spans="2:9" ht="18" customHeight="1">
      <c r="B75" s="12">
        <v>65</v>
      </c>
      <c r="C75" s="129"/>
      <c r="D75" s="127"/>
      <c r="E75" s="128"/>
      <c r="F75" s="129"/>
      <c r="G75" s="130"/>
      <c r="H75" s="131"/>
      <c r="I75" s="129"/>
    </row>
    <row r="76" spans="2:9" ht="18" customHeight="1">
      <c r="B76" s="12">
        <v>66</v>
      </c>
      <c r="C76" s="129"/>
      <c r="D76" s="127"/>
      <c r="E76" s="128"/>
      <c r="F76" s="129"/>
      <c r="G76" s="130"/>
      <c r="H76" s="131"/>
      <c r="I76" s="129"/>
    </row>
    <row r="77" spans="2:9" ht="18" customHeight="1">
      <c r="B77" s="12">
        <v>67</v>
      </c>
      <c r="C77" s="129"/>
      <c r="D77" s="127"/>
      <c r="E77" s="128"/>
      <c r="F77" s="129"/>
      <c r="G77" s="130"/>
      <c r="H77" s="131"/>
      <c r="I77" s="129"/>
    </row>
    <row r="78" spans="2:9" ht="18" customHeight="1">
      <c r="B78" s="12">
        <v>68</v>
      </c>
      <c r="C78" s="129"/>
      <c r="D78" s="127"/>
      <c r="E78" s="128"/>
      <c r="F78" s="129"/>
      <c r="G78" s="130"/>
      <c r="H78" s="131"/>
      <c r="I78" s="129"/>
    </row>
    <row r="79" spans="2:9" ht="18" customHeight="1">
      <c r="B79" s="12">
        <v>69</v>
      </c>
      <c r="C79" s="129"/>
      <c r="D79" s="127"/>
      <c r="E79" s="128"/>
      <c r="F79" s="129"/>
      <c r="G79" s="130"/>
      <c r="H79" s="131"/>
      <c r="I79" s="129"/>
    </row>
    <row r="80" spans="2:9" ht="18" customHeight="1">
      <c r="B80" s="12">
        <v>70</v>
      </c>
      <c r="C80" s="129"/>
      <c r="D80" s="127"/>
      <c r="E80" s="128"/>
      <c r="F80" s="129"/>
      <c r="G80" s="130"/>
      <c r="H80" s="131"/>
      <c r="I80" s="129"/>
    </row>
    <row r="81" spans="2:9" ht="18" customHeight="1">
      <c r="B81" s="12">
        <v>71</v>
      </c>
      <c r="C81" s="129"/>
      <c r="D81" s="127"/>
      <c r="E81" s="128"/>
      <c r="F81" s="129"/>
      <c r="G81" s="130"/>
      <c r="H81" s="131"/>
      <c r="I81" s="129"/>
    </row>
    <row r="82" spans="2:9" ht="18" customHeight="1">
      <c r="B82" s="12">
        <v>72</v>
      </c>
      <c r="C82" s="129"/>
      <c r="D82" s="127"/>
      <c r="E82" s="128"/>
      <c r="F82" s="129"/>
      <c r="G82" s="130"/>
      <c r="H82" s="131"/>
      <c r="I82" s="129"/>
    </row>
    <row r="83" spans="2:9" ht="18" customHeight="1">
      <c r="B83" s="12">
        <v>73</v>
      </c>
      <c r="C83" s="129"/>
      <c r="D83" s="127"/>
      <c r="E83" s="128"/>
      <c r="F83" s="129"/>
      <c r="G83" s="130"/>
      <c r="H83" s="131"/>
      <c r="I83" s="129"/>
    </row>
    <row r="84" spans="2:9" ht="18" customHeight="1">
      <c r="B84" s="12">
        <v>74</v>
      </c>
      <c r="C84" s="129"/>
      <c r="D84" s="127"/>
      <c r="E84" s="128"/>
      <c r="F84" s="129"/>
      <c r="G84" s="130"/>
      <c r="H84" s="131"/>
      <c r="I84" s="129"/>
    </row>
    <row r="85" spans="2:9" ht="18" customHeight="1">
      <c r="B85" s="12">
        <v>75</v>
      </c>
      <c r="C85" s="129"/>
      <c r="D85" s="127"/>
      <c r="E85" s="128"/>
      <c r="F85" s="129"/>
      <c r="G85" s="130"/>
      <c r="H85" s="131"/>
      <c r="I85" s="129"/>
    </row>
    <row r="86" spans="2:9" ht="18" customHeight="1">
      <c r="B86" s="12">
        <v>76</v>
      </c>
      <c r="C86" s="129"/>
      <c r="D86" s="127"/>
      <c r="E86" s="128"/>
      <c r="F86" s="129"/>
      <c r="G86" s="130"/>
      <c r="H86" s="131"/>
      <c r="I86" s="129"/>
    </row>
    <row r="87" spans="2:9" ht="18" customHeight="1">
      <c r="B87" s="12">
        <v>77</v>
      </c>
      <c r="C87" s="129"/>
      <c r="D87" s="127"/>
      <c r="E87" s="128"/>
      <c r="F87" s="129"/>
      <c r="G87" s="130"/>
      <c r="H87" s="131"/>
      <c r="I87" s="129"/>
    </row>
    <row r="88" spans="2:9" ht="18" customHeight="1">
      <c r="B88" s="12">
        <v>78</v>
      </c>
      <c r="C88" s="129"/>
      <c r="D88" s="127"/>
      <c r="E88" s="128"/>
      <c r="F88" s="129"/>
      <c r="G88" s="130"/>
      <c r="H88" s="131"/>
      <c r="I88" s="129"/>
    </row>
    <row r="89" spans="2:9" ht="18" customHeight="1">
      <c r="B89" s="12">
        <v>79</v>
      </c>
      <c r="C89" s="129"/>
      <c r="D89" s="127"/>
      <c r="E89" s="128"/>
      <c r="F89" s="129"/>
      <c r="G89" s="130"/>
      <c r="H89" s="131"/>
      <c r="I89" s="129"/>
    </row>
    <row r="90" spans="2:9" ht="18" customHeight="1">
      <c r="B90" s="12">
        <v>80</v>
      </c>
      <c r="C90" s="129"/>
      <c r="D90" s="127"/>
      <c r="E90" s="128"/>
      <c r="F90" s="129"/>
      <c r="G90" s="130"/>
      <c r="H90" s="131"/>
      <c r="I90" s="129"/>
    </row>
    <row r="91" spans="2:9" ht="18" customHeight="1">
      <c r="B91" s="12">
        <v>81</v>
      </c>
      <c r="C91" s="129"/>
      <c r="D91" s="127"/>
      <c r="E91" s="128"/>
      <c r="F91" s="129"/>
      <c r="G91" s="130"/>
      <c r="H91" s="131"/>
      <c r="I91" s="129"/>
    </row>
    <row r="92" spans="2:9" ht="18" customHeight="1">
      <c r="B92" s="12">
        <v>82</v>
      </c>
      <c r="C92" s="129"/>
      <c r="D92" s="127"/>
      <c r="E92" s="128"/>
      <c r="F92" s="129"/>
      <c r="G92" s="130"/>
      <c r="H92" s="131"/>
      <c r="I92" s="129"/>
    </row>
    <row r="93" spans="2:9" ht="18" customHeight="1">
      <c r="B93" s="12">
        <v>83</v>
      </c>
      <c r="C93" s="129"/>
      <c r="D93" s="127"/>
      <c r="E93" s="128"/>
      <c r="F93" s="129"/>
      <c r="G93" s="130"/>
      <c r="H93" s="131"/>
      <c r="I93" s="129"/>
    </row>
    <row r="94" spans="2:9" ht="18" customHeight="1">
      <c r="B94" s="12">
        <v>84</v>
      </c>
      <c r="C94" s="129"/>
      <c r="D94" s="127"/>
      <c r="E94" s="128"/>
      <c r="F94" s="129"/>
      <c r="G94" s="130"/>
      <c r="H94" s="131"/>
      <c r="I94" s="129"/>
    </row>
    <row r="95" spans="2:9" ht="18" customHeight="1">
      <c r="B95" s="12">
        <v>85</v>
      </c>
      <c r="C95" s="129"/>
      <c r="D95" s="127"/>
      <c r="E95" s="128"/>
      <c r="F95" s="129"/>
      <c r="G95" s="130"/>
      <c r="H95" s="131"/>
      <c r="I95" s="129"/>
    </row>
    <row r="96" spans="2:9" ht="18" customHeight="1">
      <c r="B96" s="12">
        <v>86</v>
      </c>
      <c r="C96" s="129"/>
      <c r="D96" s="127"/>
      <c r="E96" s="128"/>
      <c r="F96" s="129"/>
      <c r="G96" s="130"/>
      <c r="H96" s="131"/>
      <c r="I96" s="129"/>
    </row>
    <row r="97" spans="2:9" ht="18" customHeight="1">
      <c r="B97" s="12">
        <v>87</v>
      </c>
      <c r="C97" s="129"/>
      <c r="D97" s="127"/>
      <c r="E97" s="128"/>
      <c r="F97" s="129"/>
      <c r="G97" s="130"/>
      <c r="H97" s="131"/>
      <c r="I97" s="129"/>
    </row>
    <row r="98" spans="2:9" ht="18" customHeight="1">
      <c r="B98" s="12">
        <v>88</v>
      </c>
      <c r="C98" s="129"/>
      <c r="D98" s="127"/>
      <c r="E98" s="128"/>
      <c r="F98" s="129"/>
      <c r="G98" s="130"/>
      <c r="H98" s="131"/>
      <c r="I98" s="129"/>
    </row>
    <row r="99" spans="2:9" ht="18" customHeight="1">
      <c r="B99" s="12">
        <v>89</v>
      </c>
      <c r="C99" s="129"/>
      <c r="D99" s="127"/>
      <c r="E99" s="128"/>
      <c r="F99" s="129"/>
      <c r="G99" s="130"/>
      <c r="H99" s="131"/>
      <c r="I99" s="129"/>
    </row>
    <row r="100" spans="2:9" ht="18" customHeight="1">
      <c r="B100" s="12">
        <v>90</v>
      </c>
      <c r="C100" s="129"/>
      <c r="D100" s="127"/>
      <c r="E100" s="128"/>
      <c r="F100" s="129"/>
      <c r="G100" s="130"/>
      <c r="H100" s="131"/>
      <c r="I100" s="129"/>
    </row>
    <row r="101" spans="2:9" ht="18" customHeight="1">
      <c r="B101" s="12">
        <v>91</v>
      </c>
      <c r="C101" s="129"/>
      <c r="D101" s="127"/>
      <c r="E101" s="128"/>
      <c r="F101" s="129"/>
      <c r="G101" s="130"/>
      <c r="H101" s="131"/>
      <c r="I101" s="129"/>
    </row>
    <row r="102" spans="2:9" ht="18" customHeight="1">
      <c r="B102" s="12">
        <v>92</v>
      </c>
      <c r="C102" s="129"/>
      <c r="D102" s="127"/>
      <c r="E102" s="128"/>
      <c r="F102" s="129"/>
      <c r="G102" s="130"/>
      <c r="H102" s="131"/>
      <c r="I102" s="129"/>
    </row>
    <row r="103" spans="2:9" ht="18" customHeight="1">
      <c r="B103" s="12">
        <v>93</v>
      </c>
      <c r="C103" s="129"/>
      <c r="D103" s="127"/>
      <c r="E103" s="128"/>
      <c r="F103" s="129"/>
      <c r="G103" s="130"/>
      <c r="H103" s="131"/>
      <c r="I103" s="129"/>
    </row>
    <row r="104" spans="2:9" ht="18" customHeight="1">
      <c r="B104" s="12">
        <v>94</v>
      </c>
      <c r="C104" s="129"/>
      <c r="D104" s="127"/>
      <c r="E104" s="128"/>
      <c r="F104" s="129"/>
      <c r="G104" s="130"/>
      <c r="H104" s="131"/>
      <c r="I104" s="129"/>
    </row>
    <row r="105" spans="2:9" ht="18" customHeight="1">
      <c r="B105" s="12">
        <v>95</v>
      </c>
      <c r="C105" s="129"/>
      <c r="D105" s="127"/>
      <c r="E105" s="128"/>
      <c r="F105" s="129"/>
      <c r="G105" s="130"/>
      <c r="H105" s="131"/>
      <c r="I105" s="129"/>
    </row>
    <row r="106" spans="2:9" ht="18" customHeight="1">
      <c r="B106" s="12">
        <v>96</v>
      </c>
      <c r="C106" s="129"/>
      <c r="D106" s="127"/>
      <c r="E106" s="128"/>
      <c r="F106" s="129"/>
      <c r="G106" s="130"/>
      <c r="H106" s="131"/>
      <c r="I106" s="129"/>
    </row>
    <row r="107" spans="2:9" ht="18" customHeight="1">
      <c r="B107" s="12">
        <v>97</v>
      </c>
      <c r="C107" s="129"/>
      <c r="D107" s="127"/>
      <c r="E107" s="128"/>
      <c r="F107" s="129"/>
      <c r="G107" s="130"/>
      <c r="H107" s="131"/>
      <c r="I107" s="129"/>
    </row>
    <row r="108" spans="2:9" ht="18" customHeight="1">
      <c r="B108" s="12">
        <v>98</v>
      </c>
      <c r="C108" s="129"/>
      <c r="D108" s="127"/>
      <c r="E108" s="128"/>
      <c r="F108" s="129"/>
      <c r="G108" s="130"/>
      <c r="H108" s="131"/>
      <c r="I108" s="129"/>
    </row>
    <row r="109" spans="2:9" ht="18" customHeight="1">
      <c r="B109" s="12">
        <v>99</v>
      </c>
      <c r="C109" s="129"/>
      <c r="D109" s="127"/>
      <c r="E109" s="128"/>
      <c r="F109" s="129"/>
      <c r="G109" s="130"/>
      <c r="H109" s="131"/>
      <c r="I109" s="129"/>
    </row>
    <row r="110" spans="2:9" ht="18" customHeight="1">
      <c r="B110" s="12">
        <v>100</v>
      </c>
      <c r="C110" s="129"/>
      <c r="D110" s="127"/>
      <c r="E110" s="128"/>
      <c r="F110" s="129"/>
      <c r="G110" s="130"/>
      <c r="H110" s="131"/>
      <c r="I110" s="129"/>
    </row>
    <row r="111" spans="2:9" ht="18" customHeight="1">
      <c r="B111" s="12">
        <v>101</v>
      </c>
      <c r="C111" s="129"/>
      <c r="D111" s="127"/>
      <c r="E111" s="128"/>
      <c r="F111" s="129"/>
      <c r="G111" s="130"/>
      <c r="H111" s="131"/>
      <c r="I111" s="129"/>
    </row>
    <row r="112" spans="2:9" ht="18" customHeight="1">
      <c r="B112" s="12">
        <v>102</v>
      </c>
      <c r="C112" s="129"/>
      <c r="D112" s="127"/>
      <c r="E112" s="128"/>
      <c r="F112" s="129"/>
      <c r="G112" s="130"/>
      <c r="H112" s="131"/>
      <c r="I112" s="129"/>
    </row>
    <row r="113" spans="2:9" ht="18" customHeight="1">
      <c r="B113" s="12">
        <v>103</v>
      </c>
      <c r="C113" s="129"/>
      <c r="D113" s="127"/>
      <c r="E113" s="128"/>
      <c r="F113" s="129"/>
      <c r="G113" s="130"/>
      <c r="H113" s="131"/>
      <c r="I113" s="129"/>
    </row>
    <row r="114" spans="2:9" ht="18" customHeight="1">
      <c r="B114" s="12">
        <v>104</v>
      </c>
      <c r="C114" s="129"/>
      <c r="D114" s="127"/>
      <c r="E114" s="128"/>
      <c r="F114" s="129"/>
      <c r="G114" s="130"/>
      <c r="H114" s="131"/>
      <c r="I114" s="129"/>
    </row>
    <row r="115" spans="2:9" ht="18" customHeight="1">
      <c r="B115" s="12">
        <v>105</v>
      </c>
      <c r="C115" s="129"/>
      <c r="D115" s="127"/>
      <c r="E115" s="128"/>
      <c r="F115" s="129"/>
      <c r="G115" s="130"/>
      <c r="H115" s="131"/>
      <c r="I115" s="129"/>
    </row>
    <row r="116" spans="2:9" ht="18" customHeight="1">
      <c r="B116" s="12">
        <v>106</v>
      </c>
      <c r="C116" s="129"/>
      <c r="D116" s="127"/>
      <c r="E116" s="128"/>
      <c r="F116" s="129"/>
      <c r="G116" s="130"/>
      <c r="H116" s="131"/>
      <c r="I116" s="129"/>
    </row>
    <row r="117" spans="2:9" ht="18" customHeight="1">
      <c r="B117" s="12">
        <v>107</v>
      </c>
      <c r="C117" s="129"/>
      <c r="D117" s="127"/>
      <c r="E117" s="128"/>
      <c r="F117" s="129"/>
      <c r="G117" s="130"/>
      <c r="H117" s="131"/>
      <c r="I117" s="129"/>
    </row>
    <row r="118" spans="2:9" ht="18" customHeight="1">
      <c r="B118" s="12">
        <v>108</v>
      </c>
      <c r="C118" s="129"/>
      <c r="D118" s="127"/>
      <c r="E118" s="128"/>
      <c r="F118" s="129"/>
      <c r="G118" s="130"/>
      <c r="H118" s="131"/>
      <c r="I118" s="129"/>
    </row>
    <row r="119" spans="2:9" ht="18" customHeight="1">
      <c r="B119" s="12">
        <v>109</v>
      </c>
      <c r="C119" s="129"/>
      <c r="D119" s="127"/>
      <c r="E119" s="128"/>
      <c r="F119" s="129"/>
      <c r="G119" s="130"/>
      <c r="H119" s="131"/>
      <c r="I119" s="129"/>
    </row>
    <row r="120" spans="2:9" ht="18" customHeight="1">
      <c r="B120" s="12">
        <v>110</v>
      </c>
      <c r="C120" s="129"/>
      <c r="D120" s="127"/>
      <c r="E120" s="128"/>
      <c r="F120" s="129"/>
      <c r="G120" s="130"/>
      <c r="H120" s="131"/>
      <c r="I120" s="129"/>
    </row>
    <row r="121" spans="2:9" ht="18" customHeight="1">
      <c r="B121" s="12">
        <v>111</v>
      </c>
      <c r="C121" s="129"/>
      <c r="D121" s="127"/>
      <c r="E121" s="128"/>
      <c r="F121" s="129"/>
      <c r="G121" s="130"/>
      <c r="H121" s="131"/>
      <c r="I121" s="129"/>
    </row>
    <row r="122" spans="2:9" ht="18" customHeight="1">
      <c r="B122" s="12">
        <v>112</v>
      </c>
      <c r="C122" s="129"/>
      <c r="D122" s="127"/>
      <c r="E122" s="128"/>
      <c r="F122" s="129"/>
      <c r="G122" s="130"/>
      <c r="H122" s="131"/>
      <c r="I122" s="129"/>
    </row>
    <row r="123" spans="2:9" ht="18" customHeight="1">
      <c r="B123" s="12">
        <v>113</v>
      </c>
      <c r="C123" s="129"/>
      <c r="D123" s="127"/>
      <c r="E123" s="128"/>
      <c r="F123" s="129"/>
      <c r="G123" s="130"/>
      <c r="H123" s="131"/>
      <c r="I123" s="129"/>
    </row>
    <row r="124" spans="2:9" ht="18" customHeight="1">
      <c r="B124" s="12">
        <v>114</v>
      </c>
      <c r="C124" s="129"/>
      <c r="D124" s="127"/>
      <c r="E124" s="128"/>
      <c r="F124" s="129"/>
      <c r="G124" s="130"/>
      <c r="H124" s="131"/>
      <c r="I124" s="129"/>
    </row>
    <row r="125" spans="2:9" ht="18" customHeight="1">
      <c r="B125" s="12">
        <v>115</v>
      </c>
      <c r="C125" s="129"/>
      <c r="D125" s="127"/>
      <c r="E125" s="128"/>
      <c r="F125" s="129"/>
      <c r="G125" s="130"/>
      <c r="H125" s="131"/>
      <c r="I125" s="129"/>
    </row>
    <row r="126" spans="2:9" ht="18" customHeight="1">
      <c r="B126" s="12">
        <v>116</v>
      </c>
      <c r="C126" s="129"/>
      <c r="D126" s="127"/>
      <c r="E126" s="128"/>
      <c r="F126" s="129"/>
      <c r="G126" s="132"/>
      <c r="H126" s="131"/>
      <c r="I126" s="129"/>
    </row>
    <row r="127" spans="2:9" ht="18" customHeight="1">
      <c r="B127" s="12">
        <v>117</v>
      </c>
      <c r="C127" s="129"/>
      <c r="D127" s="127"/>
      <c r="E127" s="128"/>
      <c r="F127" s="129"/>
      <c r="G127" s="132"/>
      <c r="H127" s="131"/>
      <c r="I127" s="129"/>
    </row>
    <row r="128" spans="2:9" ht="18" customHeight="1">
      <c r="B128" s="12">
        <v>118</v>
      </c>
      <c r="C128" s="129"/>
      <c r="D128" s="127"/>
      <c r="E128" s="128"/>
      <c r="F128" s="129"/>
      <c r="G128" s="132"/>
      <c r="H128" s="131"/>
      <c r="I128" s="129"/>
    </row>
    <row r="129" spans="2:9" ht="18" customHeight="1">
      <c r="B129" s="12">
        <v>119</v>
      </c>
      <c r="C129" s="129"/>
      <c r="D129" s="127"/>
      <c r="E129" s="128"/>
      <c r="F129" s="129"/>
      <c r="G129" s="132"/>
      <c r="H129" s="131"/>
      <c r="I129" s="129"/>
    </row>
    <row r="130" spans="2:9" ht="18" customHeight="1">
      <c r="B130" s="12">
        <v>120</v>
      </c>
      <c r="C130" s="129"/>
      <c r="D130" s="127"/>
      <c r="E130" s="128"/>
      <c r="F130" s="129"/>
      <c r="G130" s="132"/>
      <c r="H130" s="131"/>
      <c r="I130" s="129"/>
    </row>
    <row r="131" spans="2:9" ht="18" customHeight="1">
      <c r="B131" s="12">
        <v>121</v>
      </c>
      <c r="C131" s="129"/>
      <c r="D131" s="127"/>
      <c r="E131" s="128"/>
      <c r="F131" s="129"/>
      <c r="G131" s="132"/>
      <c r="H131" s="131"/>
      <c r="I131" s="129"/>
    </row>
    <row r="132" spans="2:9" ht="18" customHeight="1">
      <c r="B132" s="12">
        <v>122</v>
      </c>
      <c r="C132" s="129"/>
      <c r="D132" s="127"/>
      <c r="E132" s="128"/>
      <c r="F132" s="129"/>
      <c r="G132" s="132"/>
      <c r="H132" s="131"/>
      <c r="I132" s="129"/>
    </row>
    <row r="133" spans="2:9" ht="18" customHeight="1">
      <c r="B133" s="12">
        <v>123</v>
      </c>
      <c r="C133" s="129"/>
      <c r="D133" s="127"/>
      <c r="E133" s="128"/>
      <c r="F133" s="129"/>
      <c r="G133" s="132"/>
      <c r="H133" s="131"/>
      <c r="I133" s="129"/>
    </row>
    <row r="134" spans="2:9" ht="18" customHeight="1">
      <c r="B134" s="12">
        <v>124</v>
      </c>
      <c r="C134" s="129"/>
      <c r="D134" s="127"/>
      <c r="E134" s="128"/>
      <c r="F134" s="129"/>
      <c r="G134" s="132"/>
      <c r="H134" s="131"/>
      <c r="I134" s="129"/>
    </row>
    <row r="135" spans="2:9" ht="18" customHeight="1">
      <c r="B135" s="12">
        <v>125</v>
      </c>
      <c r="C135" s="129"/>
      <c r="D135" s="127"/>
      <c r="E135" s="128"/>
      <c r="F135" s="129"/>
      <c r="G135" s="132"/>
      <c r="H135" s="131"/>
      <c r="I135" s="129"/>
    </row>
    <row r="136" spans="2:9" ht="18" customHeight="1">
      <c r="B136" s="12">
        <v>126</v>
      </c>
      <c r="C136" s="129"/>
      <c r="D136" s="127"/>
      <c r="E136" s="128"/>
      <c r="F136" s="129"/>
      <c r="G136" s="132"/>
      <c r="H136" s="131"/>
      <c r="I136" s="129"/>
    </row>
    <row r="137" spans="2:9" ht="18" customHeight="1">
      <c r="B137" s="12">
        <v>127</v>
      </c>
      <c r="C137" s="129"/>
      <c r="D137" s="127"/>
      <c r="E137" s="128"/>
      <c r="F137" s="129"/>
      <c r="G137" s="132"/>
      <c r="H137" s="131"/>
      <c r="I137" s="129"/>
    </row>
    <row r="138" spans="2:9" ht="18" customHeight="1">
      <c r="B138" s="12">
        <v>128</v>
      </c>
      <c r="C138" s="129"/>
      <c r="D138" s="127"/>
      <c r="E138" s="128"/>
      <c r="F138" s="129"/>
      <c r="G138" s="132"/>
      <c r="H138" s="131"/>
      <c r="I138" s="129"/>
    </row>
    <row r="139" spans="2:9" ht="18" customHeight="1">
      <c r="B139" s="12">
        <v>129</v>
      </c>
      <c r="C139" s="129"/>
      <c r="D139" s="127"/>
      <c r="E139" s="128"/>
      <c r="F139" s="129"/>
      <c r="G139" s="132"/>
      <c r="H139" s="131"/>
      <c r="I139" s="129"/>
    </row>
    <row r="140" spans="2:9" ht="18" customHeight="1">
      <c r="B140" s="12">
        <v>130</v>
      </c>
      <c r="C140" s="129"/>
      <c r="D140" s="127"/>
      <c r="E140" s="128"/>
      <c r="F140" s="129"/>
      <c r="G140" s="132"/>
      <c r="H140" s="131"/>
      <c r="I140" s="129"/>
    </row>
    <row r="141" spans="2:9" ht="18" customHeight="1">
      <c r="B141" s="12">
        <v>131</v>
      </c>
      <c r="C141" s="129"/>
      <c r="D141" s="127"/>
      <c r="E141" s="128"/>
      <c r="F141" s="129"/>
      <c r="G141" s="132"/>
      <c r="H141" s="131"/>
      <c r="I141" s="129"/>
    </row>
    <row r="142" spans="2:9" ht="18" customHeight="1">
      <c r="B142" s="12">
        <v>132</v>
      </c>
      <c r="C142" s="129"/>
      <c r="D142" s="127"/>
      <c r="E142" s="128"/>
      <c r="F142" s="129"/>
      <c r="G142" s="132"/>
      <c r="H142" s="131"/>
      <c r="I142" s="129"/>
    </row>
    <row r="143" spans="2:9" ht="18" customHeight="1">
      <c r="B143" s="12">
        <v>133</v>
      </c>
      <c r="C143" s="129"/>
      <c r="D143" s="127"/>
      <c r="E143" s="128"/>
      <c r="F143" s="129"/>
      <c r="G143" s="132"/>
      <c r="H143" s="131"/>
      <c r="I143" s="129"/>
    </row>
    <row r="144" spans="2:9" ht="18" customHeight="1">
      <c r="B144" s="12">
        <v>134</v>
      </c>
      <c r="C144" s="129"/>
      <c r="D144" s="127"/>
      <c r="E144" s="128"/>
      <c r="F144" s="129"/>
      <c r="G144" s="132"/>
      <c r="H144" s="131"/>
      <c r="I144" s="129"/>
    </row>
    <row r="145" spans="2:9" ht="18" customHeight="1">
      <c r="B145" s="12">
        <v>135</v>
      </c>
      <c r="C145" s="129"/>
      <c r="D145" s="127"/>
      <c r="E145" s="128"/>
      <c r="F145" s="129"/>
      <c r="G145" s="132"/>
      <c r="H145" s="131"/>
      <c r="I145" s="129"/>
    </row>
    <row r="146" spans="2:9" ht="18" customHeight="1">
      <c r="B146" s="12">
        <v>136</v>
      </c>
      <c r="C146" s="129"/>
      <c r="D146" s="127"/>
      <c r="E146" s="128"/>
      <c r="F146" s="129"/>
      <c r="G146" s="132"/>
      <c r="H146" s="131"/>
      <c r="I146" s="129"/>
    </row>
    <row r="147" spans="2:9" ht="18" customHeight="1">
      <c r="B147" s="12">
        <v>137</v>
      </c>
      <c r="C147" s="129"/>
      <c r="D147" s="127"/>
      <c r="E147" s="128"/>
      <c r="F147" s="129"/>
      <c r="G147" s="132"/>
      <c r="H147" s="131"/>
      <c r="I147" s="129"/>
    </row>
    <row r="148" spans="2:9" ht="18" customHeight="1">
      <c r="B148" s="12">
        <v>138</v>
      </c>
      <c r="C148" s="129"/>
      <c r="D148" s="127"/>
      <c r="E148" s="128"/>
      <c r="F148" s="129"/>
      <c r="G148" s="132"/>
      <c r="H148" s="131"/>
      <c r="I148" s="129"/>
    </row>
    <row r="149" spans="2:9" ht="18" customHeight="1">
      <c r="B149" s="12">
        <v>139</v>
      </c>
      <c r="C149" s="129"/>
      <c r="D149" s="127"/>
      <c r="E149" s="128"/>
      <c r="F149" s="129"/>
      <c r="G149" s="132"/>
      <c r="H149" s="131"/>
      <c r="I149" s="129"/>
    </row>
    <row r="150" spans="2:9" ht="18" customHeight="1">
      <c r="B150" s="12">
        <v>140</v>
      </c>
      <c r="C150" s="129"/>
      <c r="D150" s="127"/>
      <c r="E150" s="128"/>
      <c r="F150" s="129"/>
      <c r="G150" s="132"/>
      <c r="H150" s="131"/>
      <c r="I150" s="129"/>
    </row>
    <row r="151" spans="2:9" ht="18" customHeight="1">
      <c r="B151" s="12">
        <v>141</v>
      </c>
      <c r="C151" s="129"/>
      <c r="D151" s="127"/>
      <c r="E151" s="128"/>
      <c r="F151" s="129"/>
      <c r="G151" s="132"/>
      <c r="H151" s="131"/>
      <c r="I151" s="129"/>
    </row>
    <row r="152" spans="2:9" ht="18" customHeight="1">
      <c r="B152" s="12">
        <v>142</v>
      </c>
      <c r="C152" s="129"/>
      <c r="D152" s="127"/>
      <c r="E152" s="128"/>
      <c r="F152" s="129"/>
      <c r="G152" s="132"/>
      <c r="H152" s="131"/>
      <c r="I152" s="129"/>
    </row>
    <row r="153" spans="2:9" ht="18" customHeight="1">
      <c r="B153" s="12">
        <v>143</v>
      </c>
      <c r="C153" s="129"/>
      <c r="D153" s="127"/>
      <c r="E153" s="128"/>
      <c r="F153" s="129"/>
      <c r="G153" s="132"/>
      <c r="H153" s="131"/>
      <c r="I153" s="129"/>
    </row>
    <row r="154" spans="2:9" ht="18" customHeight="1">
      <c r="B154" s="12">
        <v>144</v>
      </c>
      <c r="C154" s="129"/>
      <c r="D154" s="127"/>
      <c r="E154" s="128"/>
      <c r="F154" s="129"/>
      <c r="G154" s="132"/>
      <c r="H154" s="131"/>
      <c r="I154" s="129"/>
    </row>
    <row r="155" spans="2:9" ht="18" customHeight="1">
      <c r="B155" s="12">
        <v>145</v>
      </c>
      <c r="C155" s="129"/>
      <c r="D155" s="127"/>
      <c r="E155" s="128"/>
      <c r="F155" s="129"/>
      <c r="G155" s="132"/>
      <c r="H155" s="131"/>
      <c r="I155" s="129"/>
    </row>
    <row r="156" spans="2:9" ht="18" customHeight="1">
      <c r="B156" s="12">
        <v>146</v>
      </c>
      <c r="C156" s="129"/>
      <c r="D156" s="127"/>
      <c r="E156" s="128"/>
      <c r="F156" s="129"/>
      <c r="G156" s="132"/>
      <c r="H156" s="131"/>
      <c r="I156" s="129"/>
    </row>
    <row r="157" spans="2:9" ht="18" customHeight="1">
      <c r="B157" s="12">
        <v>147</v>
      </c>
      <c r="C157" s="129"/>
      <c r="D157" s="127"/>
      <c r="E157" s="128"/>
      <c r="F157" s="129"/>
      <c r="G157" s="132"/>
      <c r="H157" s="131"/>
      <c r="I157" s="129"/>
    </row>
    <row r="158" spans="2:9" ht="18" customHeight="1">
      <c r="B158" s="12">
        <v>148</v>
      </c>
      <c r="C158" s="129"/>
      <c r="D158" s="127"/>
      <c r="E158" s="128"/>
      <c r="F158" s="129"/>
      <c r="G158" s="132"/>
      <c r="H158" s="131"/>
      <c r="I158" s="129"/>
    </row>
    <row r="159" spans="2:9" ht="18" customHeight="1">
      <c r="B159" s="12">
        <v>149</v>
      </c>
      <c r="C159" s="129"/>
      <c r="D159" s="127"/>
      <c r="E159" s="128"/>
      <c r="F159" s="129"/>
      <c r="G159" s="132"/>
      <c r="H159" s="131"/>
      <c r="I159" s="129"/>
    </row>
    <row r="160" spans="2:9" ht="18" customHeight="1">
      <c r="B160" s="12">
        <v>150</v>
      </c>
      <c r="C160" s="129"/>
      <c r="D160" s="127"/>
      <c r="E160" s="128"/>
      <c r="F160" s="129"/>
      <c r="G160" s="132"/>
      <c r="H160" s="131"/>
      <c r="I160" s="129"/>
    </row>
    <row r="161" spans="2:9" ht="18" customHeight="1">
      <c r="B161" s="12">
        <v>151</v>
      </c>
      <c r="C161" s="129"/>
      <c r="D161" s="127"/>
      <c r="E161" s="128"/>
      <c r="F161" s="129"/>
      <c r="G161" s="132"/>
      <c r="H161" s="131"/>
      <c r="I161" s="129"/>
    </row>
    <row r="162" spans="2:9" ht="18" customHeight="1">
      <c r="B162" s="12">
        <v>152</v>
      </c>
      <c r="C162" s="129"/>
      <c r="D162" s="127"/>
      <c r="E162" s="128"/>
      <c r="F162" s="129"/>
      <c r="G162" s="132"/>
      <c r="H162" s="131"/>
      <c r="I162" s="129"/>
    </row>
    <row r="163" spans="2:9" ht="18" customHeight="1">
      <c r="B163" s="12">
        <v>153</v>
      </c>
      <c r="C163" s="129"/>
      <c r="D163" s="127"/>
      <c r="E163" s="128"/>
      <c r="F163" s="129"/>
      <c r="G163" s="132"/>
      <c r="H163" s="131"/>
      <c r="I163" s="129"/>
    </row>
    <row r="164" spans="2:9" ht="18" customHeight="1">
      <c r="B164" s="12">
        <v>154</v>
      </c>
      <c r="C164" s="129"/>
      <c r="D164" s="127"/>
      <c r="E164" s="128"/>
      <c r="F164" s="129"/>
      <c r="G164" s="132"/>
      <c r="H164" s="131"/>
      <c r="I164" s="129"/>
    </row>
    <row r="165" spans="2:9" ht="18" customHeight="1">
      <c r="B165" s="12">
        <v>155</v>
      </c>
      <c r="C165" s="129"/>
      <c r="D165" s="127"/>
      <c r="E165" s="128"/>
      <c r="F165" s="129"/>
      <c r="G165" s="132"/>
      <c r="H165" s="131"/>
      <c r="I165" s="129"/>
    </row>
    <row r="166" spans="2:9" ht="18" customHeight="1">
      <c r="B166" s="12">
        <v>156</v>
      </c>
      <c r="C166" s="129"/>
      <c r="D166" s="127"/>
      <c r="E166" s="128"/>
      <c r="F166" s="129"/>
      <c r="G166" s="132"/>
      <c r="H166" s="131"/>
      <c r="I166" s="129"/>
    </row>
    <row r="167" spans="2:9" ht="18" customHeight="1">
      <c r="B167" s="12">
        <v>157</v>
      </c>
      <c r="C167" s="129"/>
      <c r="D167" s="127"/>
      <c r="E167" s="128"/>
      <c r="F167" s="129"/>
      <c r="G167" s="132"/>
      <c r="H167" s="131"/>
      <c r="I167" s="129"/>
    </row>
    <row r="168" spans="2:9" ht="18" customHeight="1">
      <c r="B168" s="12">
        <v>158</v>
      </c>
      <c r="C168" s="129"/>
      <c r="D168" s="127"/>
      <c r="E168" s="128"/>
      <c r="F168" s="129"/>
      <c r="G168" s="132"/>
      <c r="H168" s="131"/>
      <c r="I168" s="129"/>
    </row>
    <row r="169" spans="2:9" ht="18" customHeight="1">
      <c r="B169" s="12">
        <v>159</v>
      </c>
      <c r="C169" s="129"/>
      <c r="D169" s="127"/>
      <c r="E169" s="128"/>
      <c r="F169" s="129"/>
      <c r="G169" s="132"/>
      <c r="H169" s="131"/>
      <c r="I169" s="129"/>
    </row>
    <row r="170" spans="2:9" ht="18" customHeight="1">
      <c r="B170" s="12">
        <v>160</v>
      </c>
      <c r="C170" s="129"/>
      <c r="D170" s="127"/>
      <c r="E170" s="128"/>
      <c r="F170" s="129"/>
      <c r="G170" s="132"/>
      <c r="H170" s="131"/>
      <c r="I170" s="129"/>
    </row>
    <row r="171" spans="2:9" ht="18" customHeight="1">
      <c r="B171" s="12">
        <v>161</v>
      </c>
      <c r="C171" s="129"/>
      <c r="D171" s="127"/>
      <c r="E171" s="128"/>
      <c r="F171" s="129"/>
      <c r="G171" s="132"/>
      <c r="H171" s="131"/>
      <c r="I171" s="129"/>
    </row>
    <row r="172" spans="2:9" ht="18" customHeight="1">
      <c r="B172" s="12">
        <v>162</v>
      </c>
      <c r="C172" s="129"/>
      <c r="D172" s="127"/>
      <c r="E172" s="128"/>
      <c r="F172" s="129"/>
      <c r="G172" s="132"/>
      <c r="H172" s="131"/>
      <c r="I172" s="129"/>
    </row>
    <row r="173" spans="2:9" ht="18" customHeight="1">
      <c r="B173" s="12">
        <v>163</v>
      </c>
      <c r="C173" s="129"/>
      <c r="D173" s="127"/>
      <c r="E173" s="128"/>
      <c r="F173" s="129"/>
      <c r="G173" s="132"/>
      <c r="H173" s="131"/>
      <c r="I173" s="129"/>
    </row>
    <row r="174" spans="2:9" ht="18" customHeight="1">
      <c r="B174" s="12">
        <v>164</v>
      </c>
      <c r="C174" s="129"/>
      <c r="D174" s="127"/>
      <c r="E174" s="128"/>
      <c r="F174" s="129"/>
      <c r="G174" s="132"/>
      <c r="H174" s="131"/>
      <c r="I174" s="129"/>
    </row>
    <row r="175" spans="2:9" ht="18" customHeight="1">
      <c r="B175" s="12">
        <v>165</v>
      </c>
      <c r="C175" s="129"/>
      <c r="D175" s="127"/>
      <c r="E175" s="128"/>
      <c r="F175" s="129"/>
      <c r="G175" s="132"/>
      <c r="H175" s="131"/>
      <c r="I175" s="129"/>
    </row>
    <row r="176" spans="2:9" ht="18" customHeight="1">
      <c r="B176" s="12">
        <v>166</v>
      </c>
      <c r="C176" s="129"/>
      <c r="D176" s="127"/>
      <c r="E176" s="128"/>
      <c r="F176" s="129"/>
      <c r="G176" s="132"/>
      <c r="H176" s="131"/>
      <c r="I176" s="129"/>
    </row>
    <row r="177" spans="2:9" ht="18" customHeight="1">
      <c r="B177" s="12">
        <v>167</v>
      </c>
      <c r="C177" s="129"/>
      <c r="D177" s="127"/>
      <c r="E177" s="128"/>
      <c r="F177" s="129"/>
      <c r="G177" s="132"/>
      <c r="H177" s="131"/>
      <c r="I177" s="129"/>
    </row>
    <row r="178" spans="2:9" ht="18" customHeight="1">
      <c r="B178" s="12">
        <v>168</v>
      </c>
      <c r="C178" s="129"/>
      <c r="D178" s="127"/>
      <c r="E178" s="128"/>
      <c r="F178" s="129"/>
      <c r="G178" s="132"/>
      <c r="H178" s="131"/>
      <c r="I178" s="129"/>
    </row>
    <row r="179" spans="2:9" ht="18" customHeight="1">
      <c r="B179" s="12">
        <v>169</v>
      </c>
      <c r="C179" s="129"/>
      <c r="D179" s="127"/>
      <c r="E179" s="128"/>
      <c r="F179" s="129"/>
      <c r="G179" s="132"/>
      <c r="H179" s="131"/>
      <c r="I179" s="129"/>
    </row>
    <row r="180" spans="2:9" ht="18" customHeight="1">
      <c r="B180" s="12">
        <v>170</v>
      </c>
      <c r="C180" s="129"/>
      <c r="D180" s="127"/>
      <c r="E180" s="128"/>
      <c r="F180" s="129"/>
      <c r="G180" s="132"/>
      <c r="H180" s="131"/>
      <c r="I180" s="129"/>
    </row>
    <row r="181" spans="2:9" ht="18" customHeight="1">
      <c r="B181" s="12">
        <v>171</v>
      </c>
      <c r="C181" s="129"/>
      <c r="D181" s="127"/>
      <c r="E181" s="128"/>
      <c r="F181" s="129"/>
      <c r="G181" s="132"/>
      <c r="H181" s="131"/>
      <c r="I181" s="129"/>
    </row>
    <row r="182" spans="2:9" ht="18" customHeight="1">
      <c r="B182" s="12">
        <v>172</v>
      </c>
      <c r="C182" s="129"/>
      <c r="D182" s="127"/>
      <c r="E182" s="128"/>
      <c r="F182" s="129"/>
      <c r="G182" s="132"/>
      <c r="H182" s="131"/>
      <c r="I182" s="129"/>
    </row>
    <row r="183" spans="2:9" ht="18" customHeight="1">
      <c r="B183" s="12">
        <v>173</v>
      </c>
      <c r="C183" s="129"/>
      <c r="D183" s="127"/>
      <c r="E183" s="128"/>
      <c r="F183" s="129"/>
      <c r="G183" s="132"/>
      <c r="H183" s="131"/>
      <c r="I183" s="129"/>
    </row>
    <row r="184" spans="2:9" ht="18" customHeight="1">
      <c r="B184" s="12">
        <v>174</v>
      </c>
      <c r="C184" s="129"/>
      <c r="D184" s="127"/>
      <c r="E184" s="128"/>
      <c r="F184" s="129"/>
      <c r="G184" s="132"/>
      <c r="H184" s="131"/>
      <c r="I184" s="129"/>
    </row>
    <row r="185" spans="2:9" ht="18" customHeight="1">
      <c r="B185" s="12">
        <v>175</v>
      </c>
      <c r="C185" s="129"/>
      <c r="D185" s="127"/>
      <c r="E185" s="128"/>
      <c r="F185" s="129"/>
      <c r="G185" s="132"/>
      <c r="H185" s="131"/>
      <c r="I185" s="129"/>
    </row>
    <row r="186" spans="2:9" ht="18" customHeight="1">
      <c r="B186" s="12">
        <v>176</v>
      </c>
      <c r="C186" s="129"/>
      <c r="D186" s="127"/>
      <c r="E186" s="128"/>
      <c r="F186" s="129"/>
      <c r="G186" s="132"/>
      <c r="H186" s="131"/>
      <c r="I186" s="129"/>
    </row>
    <row r="187" spans="2:9" ht="18" customHeight="1">
      <c r="B187" s="12">
        <v>177</v>
      </c>
      <c r="C187" s="129"/>
      <c r="D187" s="127"/>
      <c r="E187" s="128"/>
      <c r="F187" s="129"/>
      <c r="G187" s="132"/>
      <c r="H187" s="131"/>
      <c r="I187" s="129"/>
    </row>
    <row r="188" spans="2:9" ht="18" customHeight="1">
      <c r="B188" s="12">
        <v>178</v>
      </c>
      <c r="C188" s="129"/>
      <c r="D188" s="127"/>
      <c r="E188" s="128"/>
      <c r="F188" s="129"/>
      <c r="G188" s="132"/>
      <c r="H188" s="131"/>
      <c r="I188" s="129"/>
    </row>
    <row r="189" spans="2:9" ht="18" customHeight="1">
      <c r="B189" s="12">
        <v>179</v>
      </c>
      <c r="C189" s="129"/>
      <c r="D189" s="127"/>
      <c r="E189" s="128"/>
      <c r="F189" s="129"/>
      <c r="G189" s="132"/>
      <c r="H189" s="131"/>
      <c r="I189" s="129"/>
    </row>
    <row r="190" spans="2:9" ht="18" customHeight="1">
      <c r="B190" s="12">
        <v>180</v>
      </c>
      <c r="C190" s="129"/>
      <c r="D190" s="127"/>
      <c r="E190" s="128"/>
      <c r="F190" s="129"/>
      <c r="G190" s="132"/>
      <c r="H190" s="131"/>
      <c r="I190" s="129"/>
    </row>
    <row r="191" spans="2:9" ht="18" customHeight="1">
      <c r="B191" s="12">
        <v>181</v>
      </c>
      <c r="C191" s="129"/>
      <c r="D191" s="127"/>
      <c r="E191" s="128"/>
      <c r="F191" s="129"/>
      <c r="G191" s="132"/>
      <c r="H191" s="131"/>
      <c r="I191" s="129"/>
    </row>
    <row r="192" spans="2:9" ht="18" customHeight="1">
      <c r="B192" s="12">
        <v>182</v>
      </c>
      <c r="C192" s="129"/>
      <c r="D192" s="127"/>
      <c r="E192" s="128"/>
      <c r="F192" s="129"/>
      <c r="G192" s="132"/>
      <c r="H192" s="131"/>
      <c r="I192" s="129"/>
    </row>
    <row r="193" spans="2:9" ht="18" customHeight="1">
      <c r="B193" s="12">
        <v>183</v>
      </c>
      <c r="C193" s="129"/>
      <c r="D193" s="127"/>
      <c r="E193" s="128"/>
      <c r="F193" s="129"/>
      <c r="G193" s="132"/>
      <c r="H193" s="131"/>
      <c r="I193" s="129"/>
    </row>
    <row r="194" spans="2:9" ht="18" customHeight="1">
      <c r="B194" s="12">
        <v>184</v>
      </c>
      <c r="C194" s="129"/>
      <c r="D194" s="127"/>
      <c r="E194" s="128"/>
      <c r="F194" s="129"/>
      <c r="G194" s="132"/>
      <c r="H194" s="131"/>
      <c r="I194" s="129"/>
    </row>
    <row r="195" spans="2:9" ht="18" customHeight="1">
      <c r="B195" s="12">
        <v>185</v>
      </c>
      <c r="C195" s="129"/>
      <c r="D195" s="127"/>
      <c r="E195" s="128"/>
      <c r="F195" s="129"/>
      <c r="G195" s="132"/>
      <c r="H195" s="131"/>
      <c r="I195" s="129"/>
    </row>
    <row r="196" spans="2:9" ht="18" customHeight="1">
      <c r="B196" s="12">
        <v>186</v>
      </c>
      <c r="C196" s="129"/>
      <c r="D196" s="127"/>
      <c r="E196" s="128"/>
      <c r="F196" s="129"/>
      <c r="G196" s="132"/>
      <c r="H196" s="131"/>
      <c r="I196" s="129"/>
    </row>
    <row r="197" spans="2:9" ht="18" customHeight="1">
      <c r="B197" s="12">
        <v>187</v>
      </c>
      <c r="C197" s="129"/>
      <c r="D197" s="127"/>
      <c r="E197" s="128"/>
      <c r="F197" s="129"/>
      <c r="G197" s="132"/>
      <c r="H197" s="131"/>
      <c r="I197" s="129"/>
    </row>
    <row r="198" spans="2:9" ht="18" customHeight="1">
      <c r="B198" s="12">
        <v>188</v>
      </c>
      <c r="C198" s="129"/>
      <c r="D198" s="127"/>
      <c r="E198" s="128"/>
      <c r="F198" s="129"/>
      <c r="G198" s="132"/>
      <c r="H198" s="131"/>
      <c r="I198" s="129"/>
    </row>
    <row r="199" spans="2:9" ht="18" customHeight="1">
      <c r="B199" s="12">
        <v>189</v>
      </c>
      <c r="C199" s="129"/>
      <c r="D199" s="127"/>
      <c r="E199" s="128"/>
      <c r="F199" s="129"/>
      <c r="G199" s="132"/>
      <c r="H199" s="131"/>
      <c r="I199" s="129"/>
    </row>
    <row r="200" spans="2:9" ht="18" customHeight="1">
      <c r="B200" s="12">
        <v>190</v>
      </c>
      <c r="C200" s="129"/>
      <c r="D200" s="127"/>
      <c r="E200" s="128"/>
      <c r="F200" s="129"/>
      <c r="G200" s="132"/>
      <c r="H200" s="131"/>
      <c r="I200" s="129"/>
    </row>
    <row r="201" spans="2:9" ht="18" customHeight="1">
      <c r="B201" s="12">
        <v>191</v>
      </c>
      <c r="C201" s="129"/>
      <c r="D201" s="127"/>
      <c r="E201" s="128"/>
      <c r="F201" s="129"/>
      <c r="G201" s="132"/>
      <c r="H201" s="131"/>
      <c r="I201" s="129"/>
    </row>
    <row r="202" spans="2:9" ht="18" customHeight="1">
      <c r="B202" s="12">
        <v>192</v>
      </c>
      <c r="C202" s="129"/>
      <c r="D202" s="127"/>
      <c r="E202" s="128"/>
      <c r="F202" s="129"/>
      <c r="G202" s="132"/>
      <c r="H202" s="131"/>
      <c r="I202" s="129"/>
    </row>
    <row r="203" spans="2:9" ht="18" customHeight="1">
      <c r="B203" s="12">
        <v>193</v>
      </c>
      <c r="C203" s="129"/>
      <c r="D203" s="127"/>
      <c r="E203" s="128"/>
      <c r="F203" s="129"/>
      <c r="G203" s="132"/>
      <c r="H203" s="131"/>
      <c r="I203" s="129"/>
    </row>
    <row r="204" spans="2:9" ht="18" customHeight="1">
      <c r="B204" s="12">
        <v>194</v>
      </c>
      <c r="C204" s="129"/>
      <c r="D204" s="127"/>
      <c r="E204" s="128"/>
      <c r="F204" s="129"/>
      <c r="G204" s="132"/>
      <c r="H204" s="131"/>
      <c r="I204" s="129"/>
    </row>
    <row r="205" spans="2:9" ht="18" customHeight="1">
      <c r="B205" s="12">
        <v>195</v>
      </c>
      <c r="C205" s="129"/>
      <c r="D205" s="127"/>
      <c r="E205" s="128"/>
      <c r="F205" s="129"/>
      <c r="G205" s="132"/>
      <c r="H205" s="131"/>
      <c r="I205" s="129"/>
    </row>
    <row r="206" spans="2:9" ht="18" customHeight="1">
      <c r="B206" s="12">
        <v>196</v>
      </c>
      <c r="C206" s="129"/>
      <c r="D206" s="127"/>
      <c r="E206" s="128"/>
      <c r="F206" s="129"/>
      <c r="G206" s="132"/>
      <c r="H206" s="131"/>
      <c r="I206" s="129"/>
    </row>
    <row r="207" spans="2:9" ht="18" customHeight="1">
      <c r="B207" s="12">
        <v>197</v>
      </c>
      <c r="C207" s="129"/>
      <c r="D207" s="127"/>
      <c r="E207" s="128"/>
      <c r="F207" s="129"/>
      <c r="G207" s="132"/>
      <c r="H207" s="131"/>
      <c r="I207" s="129"/>
    </row>
    <row r="208" spans="2:9" ht="18" customHeight="1">
      <c r="B208" s="12">
        <v>198</v>
      </c>
      <c r="C208" s="129"/>
      <c r="D208" s="127"/>
      <c r="E208" s="128"/>
      <c r="F208" s="129"/>
      <c r="G208" s="132"/>
      <c r="H208" s="131"/>
      <c r="I208" s="129"/>
    </row>
    <row r="209" spans="2:9" ht="18" customHeight="1">
      <c r="B209" s="12">
        <v>199</v>
      </c>
      <c r="C209" s="129"/>
      <c r="D209" s="127"/>
      <c r="E209" s="128"/>
      <c r="F209" s="129"/>
      <c r="G209" s="132"/>
      <c r="H209" s="131"/>
      <c r="I209" s="129"/>
    </row>
    <row r="210" spans="2:9" ht="18" customHeight="1">
      <c r="B210" s="12">
        <v>200</v>
      </c>
      <c r="C210" s="129"/>
      <c r="D210" s="127"/>
      <c r="E210" s="128"/>
      <c r="F210" s="129"/>
      <c r="G210" s="132"/>
      <c r="H210" s="131"/>
      <c r="I210" s="129"/>
    </row>
    <row r="211" spans="2:9" ht="18" customHeight="1">
      <c r="B211" s="12">
        <v>201</v>
      </c>
      <c r="C211" s="129"/>
      <c r="D211" s="127"/>
      <c r="E211" s="128"/>
      <c r="F211" s="129"/>
      <c r="G211" s="132"/>
      <c r="H211" s="131"/>
      <c r="I211" s="129"/>
    </row>
    <row r="212" spans="2:9" ht="18" customHeight="1">
      <c r="B212" s="12">
        <v>202</v>
      </c>
      <c r="C212" s="129"/>
      <c r="D212" s="127"/>
      <c r="E212" s="128"/>
      <c r="F212" s="129"/>
      <c r="G212" s="132"/>
      <c r="H212" s="131"/>
      <c r="I212" s="129"/>
    </row>
    <row r="213" spans="2:9" ht="18" customHeight="1">
      <c r="B213" s="12">
        <v>203</v>
      </c>
      <c r="C213" s="129"/>
      <c r="D213" s="127"/>
      <c r="E213" s="128"/>
      <c r="F213" s="129"/>
      <c r="G213" s="132"/>
      <c r="H213" s="131"/>
      <c r="I213" s="129"/>
    </row>
    <row r="214" spans="2:9" ht="18" customHeight="1">
      <c r="B214" s="12">
        <v>204</v>
      </c>
      <c r="C214" s="129"/>
      <c r="D214" s="127"/>
      <c r="E214" s="128"/>
      <c r="F214" s="129"/>
      <c r="G214" s="132"/>
      <c r="H214" s="131"/>
      <c r="I214" s="129"/>
    </row>
    <row r="215" spans="2:9" ht="18" customHeight="1">
      <c r="B215" s="12">
        <v>205</v>
      </c>
      <c r="C215" s="129"/>
      <c r="D215" s="127"/>
      <c r="E215" s="128"/>
      <c r="F215" s="129"/>
      <c r="G215" s="132"/>
      <c r="H215" s="131"/>
      <c r="I215" s="129"/>
    </row>
    <row r="216" spans="2:9" ht="18" customHeight="1">
      <c r="B216" s="12">
        <v>206</v>
      </c>
      <c r="C216" s="129"/>
      <c r="D216" s="127"/>
      <c r="E216" s="128"/>
      <c r="F216" s="129"/>
      <c r="G216" s="132"/>
      <c r="H216" s="131"/>
      <c r="I216" s="129"/>
    </row>
    <row r="217" spans="2:9" ht="18" customHeight="1">
      <c r="B217" s="12">
        <v>207</v>
      </c>
      <c r="C217" s="129"/>
      <c r="D217" s="127"/>
      <c r="E217" s="128"/>
      <c r="F217" s="129"/>
      <c r="G217" s="132"/>
      <c r="H217" s="131"/>
      <c r="I217" s="129"/>
    </row>
    <row r="218" spans="2:9" ht="18" customHeight="1">
      <c r="B218" s="12">
        <v>208</v>
      </c>
      <c r="C218" s="129"/>
      <c r="D218" s="127"/>
      <c r="E218" s="128"/>
      <c r="F218" s="129"/>
      <c r="G218" s="132"/>
      <c r="H218" s="131"/>
      <c r="I218" s="129"/>
    </row>
    <row r="219" spans="2:9" ht="18" customHeight="1">
      <c r="B219" s="12">
        <v>209</v>
      </c>
      <c r="C219" s="129"/>
      <c r="D219" s="127"/>
      <c r="E219" s="128"/>
      <c r="F219" s="129"/>
      <c r="G219" s="132"/>
      <c r="H219" s="131"/>
      <c r="I219" s="129"/>
    </row>
    <row r="220" spans="2:9" ht="18" customHeight="1">
      <c r="B220" s="12">
        <v>210</v>
      </c>
      <c r="C220" s="129"/>
      <c r="D220" s="127"/>
      <c r="E220" s="128"/>
      <c r="F220" s="129"/>
      <c r="G220" s="132"/>
      <c r="H220" s="131"/>
      <c r="I220" s="129"/>
    </row>
    <row r="221" spans="2:9" ht="18" customHeight="1">
      <c r="B221" s="12">
        <v>211</v>
      </c>
      <c r="C221" s="129"/>
      <c r="D221" s="127"/>
      <c r="E221" s="128"/>
      <c r="F221" s="129"/>
      <c r="G221" s="132"/>
      <c r="H221" s="131"/>
      <c r="I221" s="129"/>
    </row>
    <row r="222" spans="2:9" ht="18" customHeight="1">
      <c r="B222" s="12">
        <v>212</v>
      </c>
      <c r="C222" s="129"/>
      <c r="D222" s="127"/>
      <c r="E222" s="128"/>
      <c r="F222" s="129"/>
      <c r="G222" s="132"/>
      <c r="H222" s="131"/>
      <c r="I222" s="129"/>
    </row>
    <row r="223" spans="2:9" ht="18" customHeight="1">
      <c r="B223" s="12">
        <v>213</v>
      </c>
      <c r="C223" s="129"/>
      <c r="D223" s="127"/>
      <c r="E223" s="128"/>
      <c r="F223" s="129"/>
      <c r="G223" s="132"/>
      <c r="H223" s="131"/>
      <c r="I223" s="129"/>
    </row>
    <row r="224" spans="2:9" ht="18" customHeight="1">
      <c r="B224" s="12">
        <v>214</v>
      </c>
      <c r="C224" s="129"/>
      <c r="D224" s="127"/>
      <c r="E224" s="128"/>
      <c r="F224" s="129"/>
      <c r="G224" s="132"/>
      <c r="H224" s="131"/>
      <c r="I224" s="129"/>
    </row>
    <row r="225" spans="2:9" ht="18" customHeight="1">
      <c r="B225" s="12">
        <v>215</v>
      </c>
      <c r="C225" s="129"/>
      <c r="D225" s="127"/>
      <c r="E225" s="128"/>
      <c r="F225" s="129"/>
      <c r="G225" s="132"/>
      <c r="H225" s="131"/>
      <c r="I225" s="129"/>
    </row>
    <row r="226" spans="2:9" ht="18" customHeight="1">
      <c r="B226" s="12">
        <v>216</v>
      </c>
      <c r="C226" s="129"/>
      <c r="D226" s="127"/>
      <c r="E226" s="128"/>
      <c r="F226" s="129"/>
      <c r="G226" s="132"/>
      <c r="H226" s="131"/>
      <c r="I226" s="129"/>
    </row>
    <row r="227" spans="2:9" ht="18" customHeight="1">
      <c r="B227" s="12">
        <v>217</v>
      </c>
      <c r="C227" s="129"/>
      <c r="D227" s="127"/>
      <c r="E227" s="128"/>
      <c r="F227" s="129"/>
      <c r="G227" s="132"/>
      <c r="H227" s="131"/>
      <c r="I227" s="129"/>
    </row>
    <row r="228" spans="2:9" ht="18" customHeight="1">
      <c r="B228" s="12">
        <v>218</v>
      </c>
      <c r="C228" s="129"/>
      <c r="D228" s="127"/>
      <c r="E228" s="128"/>
      <c r="F228" s="129"/>
      <c r="G228" s="132"/>
      <c r="H228" s="131"/>
      <c r="I228" s="129"/>
    </row>
    <row r="229" spans="2:9" ht="18" customHeight="1">
      <c r="B229" s="12">
        <v>219</v>
      </c>
      <c r="C229" s="129"/>
      <c r="D229" s="127"/>
      <c r="E229" s="128"/>
      <c r="F229" s="129"/>
      <c r="G229" s="132"/>
      <c r="H229" s="131"/>
      <c r="I229" s="129"/>
    </row>
    <row r="230" spans="2:9" ht="18" customHeight="1">
      <c r="B230" s="12">
        <v>220</v>
      </c>
      <c r="C230" s="129"/>
      <c r="D230" s="127"/>
      <c r="E230" s="128"/>
      <c r="F230" s="129"/>
      <c r="G230" s="132"/>
      <c r="H230" s="131"/>
      <c r="I230" s="129"/>
    </row>
    <row r="231" spans="2:9" ht="18" customHeight="1">
      <c r="B231" s="12">
        <v>221</v>
      </c>
      <c r="C231" s="129"/>
      <c r="D231" s="127"/>
      <c r="E231" s="128"/>
      <c r="F231" s="129"/>
      <c r="G231" s="132"/>
      <c r="H231" s="131"/>
      <c r="I231" s="129"/>
    </row>
    <row r="232" spans="2:9" ht="18" customHeight="1">
      <c r="B232" s="12">
        <v>222</v>
      </c>
      <c r="C232" s="129"/>
      <c r="D232" s="127"/>
      <c r="E232" s="128"/>
      <c r="F232" s="129"/>
      <c r="G232" s="132"/>
      <c r="H232" s="131"/>
      <c r="I232" s="129"/>
    </row>
    <row r="233" spans="2:9" ht="18" customHeight="1">
      <c r="B233" s="12">
        <v>223</v>
      </c>
      <c r="C233" s="129"/>
      <c r="D233" s="127"/>
      <c r="E233" s="128"/>
      <c r="F233" s="129"/>
      <c r="G233" s="132"/>
      <c r="H233" s="131"/>
      <c r="I233" s="129"/>
    </row>
    <row r="234" spans="2:9" ht="18" customHeight="1">
      <c r="B234" s="12">
        <v>224</v>
      </c>
      <c r="C234" s="129"/>
      <c r="D234" s="127"/>
      <c r="E234" s="128"/>
      <c r="F234" s="129"/>
      <c r="G234" s="132"/>
      <c r="H234" s="131"/>
      <c r="I234" s="129"/>
    </row>
    <row r="235" spans="2:9" ht="18" customHeight="1">
      <c r="B235" s="12">
        <v>225</v>
      </c>
      <c r="C235" s="129"/>
      <c r="D235" s="127"/>
      <c r="E235" s="128"/>
      <c r="F235" s="129"/>
      <c r="G235" s="132"/>
      <c r="H235" s="131"/>
      <c r="I235" s="129"/>
    </row>
    <row r="236" spans="2:9" ht="18" customHeight="1">
      <c r="B236" s="12">
        <v>226</v>
      </c>
      <c r="C236" s="129"/>
      <c r="D236" s="127"/>
      <c r="E236" s="128"/>
      <c r="F236" s="129"/>
      <c r="G236" s="132"/>
      <c r="H236" s="131"/>
      <c r="I236" s="129"/>
    </row>
    <row r="237" spans="2:9" ht="18" customHeight="1">
      <c r="B237" s="12">
        <v>227</v>
      </c>
      <c r="C237" s="129"/>
      <c r="D237" s="127"/>
      <c r="E237" s="128"/>
      <c r="F237" s="129"/>
      <c r="G237" s="132"/>
      <c r="H237" s="131"/>
      <c r="I237" s="129"/>
    </row>
    <row r="238" spans="2:9" ht="18" customHeight="1">
      <c r="B238" s="12">
        <v>228</v>
      </c>
      <c r="C238" s="129"/>
      <c r="D238" s="127"/>
      <c r="E238" s="128"/>
      <c r="F238" s="129"/>
      <c r="G238" s="132"/>
      <c r="H238" s="131"/>
      <c r="I238" s="129"/>
    </row>
    <row r="239" spans="2:9" ht="18" customHeight="1">
      <c r="B239" s="12">
        <v>229</v>
      </c>
      <c r="C239" s="129"/>
      <c r="D239" s="127"/>
      <c r="E239" s="128"/>
      <c r="F239" s="129"/>
      <c r="G239" s="132"/>
      <c r="H239" s="131"/>
      <c r="I239" s="129"/>
    </row>
    <row r="240" spans="2:9" ht="18" customHeight="1">
      <c r="B240" s="12">
        <v>230</v>
      </c>
      <c r="C240" s="129"/>
      <c r="D240" s="127"/>
      <c r="E240" s="128"/>
      <c r="F240" s="129"/>
      <c r="G240" s="132"/>
      <c r="H240" s="131"/>
      <c r="I240" s="129"/>
    </row>
    <row r="241" spans="2:9" ht="18" customHeight="1">
      <c r="B241" s="12">
        <v>231</v>
      </c>
      <c r="C241" s="129"/>
      <c r="D241" s="127"/>
      <c r="E241" s="128"/>
      <c r="F241" s="129"/>
      <c r="G241" s="132"/>
      <c r="H241" s="131"/>
      <c r="I241" s="129"/>
    </row>
    <row r="242" spans="2:9" ht="18" customHeight="1">
      <c r="B242" s="12">
        <v>232</v>
      </c>
      <c r="C242" s="129"/>
      <c r="D242" s="127"/>
      <c r="E242" s="128"/>
      <c r="F242" s="129"/>
      <c r="G242" s="132"/>
      <c r="H242" s="131"/>
      <c r="I242" s="129"/>
    </row>
    <row r="243" spans="2:9" ht="18" customHeight="1">
      <c r="B243" s="12">
        <v>233</v>
      </c>
      <c r="C243" s="129"/>
      <c r="D243" s="127"/>
      <c r="E243" s="128"/>
      <c r="F243" s="129"/>
      <c r="G243" s="132"/>
      <c r="H243" s="131"/>
      <c r="I243" s="129"/>
    </row>
    <row r="244" spans="2:9" ht="18" customHeight="1">
      <c r="B244" s="12">
        <v>234</v>
      </c>
      <c r="C244" s="129"/>
      <c r="D244" s="127"/>
      <c r="E244" s="128"/>
      <c r="F244" s="129"/>
      <c r="G244" s="132"/>
      <c r="H244" s="131"/>
      <c r="I244" s="129"/>
    </row>
    <row r="245" spans="2:9" ht="18" customHeight="1">
      <c r="B245" s="12">
        <v>235</v>
      </c>
      <c r="C245" s="129"/>
      <c r="D245" s="127"/>
      <c r="E245" s="128"/>
      <c r="F245" s="129"/>
      <c r="G245" s="132"/>
      <c r="H245" s="131"/>
      <c r="I245" s="129"/>
    </row>
    <row r="246" spans="2:9" ht="18" customHeight="1">
      <c r="B246" s="12">
        <v>236</v>
      </c>
      <c r="C246" s="129"/>
      <c r="D246" s="127"/>
      <c r="E246" s="128"/>
      <c r="F246" s="129"/>
      <c r="G246" s="132"/>
      <c r="H246" s="131"/>
      <c r="I246" s="129"/>
    </row>
    <row r="247" spans="2:9" ht="18" customHeight="1">
      <c r="B247" s="12">
        <v>237</v>
      </c>
      <c r="C247" s="129"/>
      <c r="D247" s="127"/>
      <c r="E247" s="128"/>
      <c r="F247" s="129"/>
      <c r="G247" s="132"/>
      <c r="H247" s="131"/>
      <c r="I247" s="129"/>
    </row>
    <row r="248" spans="2:9" ht="18" customHeight="1">
      <c r="B248" s="12">
        <v>238</v>
      </c>
      <c r="C248" s="129"/>
      <c r="D248" s="127"/>
      <c r="E248" s="128"/>
      <c r="F248" s="129"/>
      <c r="G248" s="132"/>
      <c r="H248" s="131"/>
      <c r="I248" s="129"/>
    </row>
    <row r="249" spans="2:9" ht="18" customHeight="1">
      <c r="B249" s="12">
        <v>239</v>
      </c>
      <c r="C249" s="129"/>
      <c r="D249" s="127"/>
      <c r="E249" s="128"/>
      <c r="F249" s="129"/>
      <c r="G249" s="132"/>
      <c r="H249" s="131"/>
      <c r="I249" s="129"/>
    </row>
    <row r="250" spans="2:9" ht="18" customHeight="1">
      <c r="B250" s="12">
        <v>240</v>
      </c>
      <c r="C250" s="129"/>
      <c r="D250" s="127"/>
      <c r="E250" s="128"/>
      <c r="F250" s="129"/>
      <c r="G250" s="132"/>
      <c r="H250" s="131"/>
      <c r="I250" s="129"/>
    </row>
    <row r="251" spans="2:9" ht="18" customHeight="1">
      <c r="B251" s="12">
        <v>241</v>
      </c>
      <c r="C251" s="129"/>
      <c r="D251" s="127"/>
      <c r="E251" s="128"/>
      <c r="F251" s="129"/>
      <c r="G251" s="132"/>
      <c r="H251" s="131"/>
      <c r="I251" s="129"/>
    </row>
    <row r="252" spans="2:9" ht="18" customHeight="1">
      <c r="B252" s="12">
        <v>242</v>
      </c>
      <c r="C252" s="129"/>
      <c r="D252" s="127"/>
      <c r="E252" s="128"/>
      <c r="F252" s="129"/>
      <c r="G252" s="132"/>
      <c r="H252" s="131"/>
      <c r="I252" s="129"/>
    </row>
    <row r="253" spans="2:9" ht="18" customHeight="1">
      <c r="B253" s="12">
        <v>243</v>
      </c>
      <c r="C253" s="129"/>
      <c r="D253" s="127"/>
      <c r="E253" s="128"/>
      <c r="F253" s="129"/>
      <c r="G253" s="132"/>
      <c r="H253" s="131"/>
      <c r="I253" s="129"/>
    </row>
    <row r="254" spans="2:9" ht="18" customHeight="1">
      <c r="B254" s="12">
        <v>244</v>
      </c>
      <c r="C254" s="129"/>
      <c r="D254" s="127"/>
      <c r="E254" s="128"/>
      <c r="F254" s="129"/>
      <c r="G254" s="132"/>
      <c r="H254" s="131"/>
      <c r="I254" s="129"/>
    </row>
    <row r="255" spans="2:9" ht="18" customHeight="1">
      <c r="B255" s="12">
        <v>245</v>
      </c>
      <c r="C255" s="129"/>
      <c r="D255" s="127"/>
      <c r="E255" s="128"/>
      <c r="F255" s="129"/>
      <c r="G255" s="132"/>
      <c r="H255" s="131"/>
      <c r="I255" s="129"/>
    </row>
    <row r="256" spans="2:9" ht="18" customHeight="1">
      <c r="B256" s="12">
        <v>246</v>
      </c>
      <c r="C256" s="129"/>
      <c r="D256" s="127"/>
      <c r="E256" s="128"/>
      <c r="F256" s="129"/>
      <c r="G256" s="132"/>
      <c r="H256" s="131"/>
      <c r="I256" s="129"/>
    </row>
    <row r="257" spans="2:9" ht="18" customHeight="1">
      <c r="B257" s="12">
        <v>247</v>
      </c>
      <c r="C257" s="129"/>
      <c r="D257" s="127"/>
      <c r="E257" s="128"/>
      <c r="F257" s="129"/>
      <c r="G257" s="132"/>
      <c r="H257" s="131"/>
      <c r="I257" s="129"/>
    </row>
    <row r="258" spans="2:9" ht="18" customHeight="1">
      <c r="B258" s="12">
        <v>248</v>
      </c>
      <c r="C258" s="129"/>
      <c r="D258" s="127"/>
      <c r="E258" s="128"/>
      <c r="F258" s="129"/>
      <c r="G258" s="132"/>
      <c r="H258" s="131"/>
      <c r="I258" s="129"/>
    </row>
    <row r="259" spans="2:9" ht="18" customHeight="1">
      <c r="B259" s="12">
        <v>249</v>
      </c>
      <c r="C259" s="129"/>
      <c r="D259" s="127"/>
      <c r="E259" s="128"/>
      <c r="F259" s="129"/>
      <c r="G259" s="132"/>
      <c r="H259" s="131"/>
      <c r="I259" s="129"/>
    </row>
    <row r="260" spans="2:9" ht="18" customHeight="1">
      <c r="B260" s="12">
        <v>250</v>
      </c>
      <c r="C260" s="129"/>
      <c r="D260" s="127"/>
      <c r="E260" s="128"/>
      <c r="F260" s="129"/>
      <c r="G260" s="132"/>
      <c r="H260" s="131"/>
      <c r="I260" s="129"/>
    </row>
    <row r="261" spans="2:9" ht="18" customHeight="1">
      <c r="B261" s="12">
        <v>251</v>
      </c>
      <c r="C261" s="129"/>
      <c r="D261" s="127"/>
      <c r="E261" s="128"/>
      <c r="F261" s="129"/>
      <c r="G261" s="132"/>
      <c r="H261" s="131"/>
      <c r="I261" s="129"/>
    </row>
    <row r="262" spans="2:9" ht="18" customHeight="1">
      <c r="B262" s="12">
        <v>252</v>
      </c>
      <c r="C262" s="129"/>
      <c r="D262" s="127"/>
      <c r="E262" s="128"/>
      <c r="F262" s="129"/>
      <c r="G262" s="132"/>
      <c r="H262" s="131"/>
      <c r="I262" s="129"/>
    </row>
    <row r="263" spans="2:9" ht="18" customHeight="1">
      <c r="B263" s="12">
        <v>253</v>
      </c>
      <c r="C263" s="129"/>
      <c r="D263" s="127"/>
      <c r="E263" s="128"/>
      <c r="F263" s="129"/>
      <c r="G263" s="132"/>
      <c r="H263" s="131"/>
      <c r="I263" s="129"/>
    </row>
    <row r="264" spans="2:9" ht="18" customHeight="1">
      <c r="B264" s="12">
        <v>254</v>
      </c>
      <c r="C264" s="129"/>
      <c r="D264" s="127"/>
      <c r="E264" s="128"/>
      <c r="F264" s="129"/>
      <c r="G264" s="132"/>
      <c r="H264" s="131"/>
      <c r="I264" s="129"/>
    </row>
    <row r="265" spans="2:9" ht="18" customHeight="1">
      <c r="B265" s="12">
        <v>255</v>
      </c>
      <c r="C265" s="129"/>
      <c r="D265" s="127"/>
      <c r="E265" s="128"/>
      <c r="F265" s="129"/>
      <c r="G265" s="132"/>
      <c r="H265" s="131"/>
      <c r="I265" s="129"/>
    </row>
    <row r="266" spans="2:9" ht="18" customHeight="1">
      <c r="B266" s="12">
        <v>256</v>
      </c>
      <c r="C266" s="129"/>
      <c r="D266" s="127"/>
      <c r="E266" s="128"/>
      <c r="F266" s="129"/>
      <c r="G266" s="132"/>
      <c r="H266" s="131"/>
      <c r="I266" s="129"/>
    </row>
    <row r="267" spans="2:9" ht="18" customHeight="1">
      <c r="B267" s="12">
        <v>257</v>
      </c>
      <c r="C267" s="129"/>
      <c r="D267" s="127"/>
      <c r="E267" s="128"/>
      <c r="F267" s="129"/>
      <c r="G267" s="132"/>
      <c r="H267" s="131"/>
      <c r="I267" s="129"/>
    </row>
    <row r="268" spans="2:9" ht="18" customHeight="1">
      <c r="B268" s="12">
        <v>258</v>
      </c>
      <c r="C268" s="129"/>
      <c r="D268" s="127"/>
      <c r="E268" s="128"/>
      <c r="F268" s="129"/>
      <c r="G268" s="132"/>
      <c r="H268" s="131"/>
      <c r="I268" s="129"/>
    </row>
    <row r="269" spans="2:9" ht="18" customHeight="1">
      <c r="B269" s="12">
        <v>259</v>
      </c>
      <c r="C269" s="129"/>
      <c r="D269" s="127"/>
      <c r="E269" s="128"/>
      <c r="F269" s="129"/>
      <c r="G269" s="132"/>
      <c r="H269" s="131"/>
      <c r="I269" s="129"/>
    </row>
    <row r="270" spans="2:9" ht="18" customHeight="1">
      <c r="B270" s="12">
        <v>260</v>
      </c>
      <c r="C270" s="129"/>
      <c r="D270" s="127"/>
      <c r="E270" s="128"/>
      <c r="F270" s="129"/>
      <c r="G270" s="132"/>
      <c r="H270" s="131"/>
      <c r="I270" s="129"/>
    </row>
    <row r="271" spans="2:9" ht="18" customHeight="1">
      <c r="B271" s="12">
        <v>261</v>
      </c>
      <c r="C271" s="129"/>
      <c r="D271" s="127"/>
      <c r="E271" s="128"/>
      <c r="F271" s="129"/>
      <c r="G271" s="132"/>
      <c r="H271" s="131"/>
      <c r="I271" s="129"/>
    </row>
    <row r="272" spans="2:9" ht="18" customHeight="1">
      <c r="B272" s="12">
        <v>262</v>
      </c>
      <c r="C272" s="129"/>
      <c r="D272" s="127"/>
      <c r="E272" s="128"/>
      <c r="F272" s="129"/>
      <c r="G272" s="132"/>
      <c r="H272" s="131"/>
      <c r="I272" s="129"/>
    </row>
    <row r="273" spans="2:9" ht="18" customHeight="1">
      <c r="B273" s="12">
        <v>263</v>
      </c>
      <c r="C273" s="129"/>
      <c r="D273" s="127"/>
      <c r="E273" s="128"/>
      <c r="F273" s="129"/>
      <c r="G273" s="132"/>
      <c r="H273" s="131"/>
      <c r="I273" s="129"/>
    </row>
    <row r="274" spans="2:9" ht="18" customHeight="1">
      <c r="B274" s="12">
        <v>264</v>
      </c>
      <c r="C274" s="129"/>
      <c r="D274" s="127"/>
      <c r="E274" s="128"/>
      <c r="F274" s="129"/>
      <c r="G274" s="132"/>
      <c r="H274" s="131"/>
      <c r="I274" s="129"/>
    </row>
    <row r="275" spans="2:9" ht="18" customHeight="1">
      <c r="B275" s="12">
        <v>265</v>
      </c>
      <c r="C275" s="129"/>
      <c r="D275" s="127"/>
      <c r="E275" s="128"/>
      <c r="F275" s="129"/>
      <c r="G275" s="132"/>
      <c r="H275" s="131"/>
      <c r="I275" s="129"/>
    </row>
    <row r="276" spans="2:9" ht="18" customHeight="1">
      <c r="B276" s="12">
        <v>266</v>
      </c>
      <c r="C276" s="129"/>
      <c r="D276" s="127"/>
      <c r="E276" s="128"/>
      <c r="F276" s="129"/>
      <c r="G276" s="132"/>
      <c r="H276" s="131"/>
      <c r="I276" s="129"/>
    </row>
    <row r="277" spans="2:9" ht="18" customHeight="1">
      <c r="B277" s="12">
        <v>267</v>
      </c>
      <c r="C277" s="129"/>
      <c r="D277" s="127"/>
      <c r="E277" s="128"/>
      <c r="F277" s="129"/>
      <c r="G277" s="132"/>
      <c r="H277" s="131"/>
      <c r="I277" s="129"/>
    </row>
    <row r="278" spans="2:9" ht="18" customHeight="1">
      <c r="B278" s="12">
        <v>268</v>
      </c>
      <c r="C278" s="129"/>
      <c r="D278" s="127"/>
      <c r="E278" s="128"/>
      <c r="F278" s="129"/>
      <c r="G278" s="132"/>
      <c r="H278" s="131"/>
      <c r="I278" s="129"/>
    </row>
    <row r="279" spans="2:9" ht="18" customHeight="1">
      <c r="B279" s="12">
        <v>269</v>
      </c>
      <c r="C279" s="129"/>
      <c r="D279" s="127"/>
      <c r="E279" s="128"/>
      <c r="F279" s="129"/>
      <c r="G279" s="132"/>
      <c r="H279" s="131"/>
      <c r="I279" s="129"/>
    </row>
    <row r="280" spans="2:9" ht="18" customHeight="1">
      <c r="B280" s="12">
        <v>270</v>
      </c>
      <c r="C280" s="129"/>
      <c r="D280" s="127"/>
      <c r="E280" s="128"/>
      <c r="F280" s="129"/>
      <c r="G280" s="132"/>
      <c r="H280" s="131"/>
      <c r="I280" s="129"/>
    </row>
    <row r="281" spans="2:9" ht="18" customHeight="1">
      <c r="B281" s="12">
        <v>271</v>
      </c>
      <c r="C281" s="129"/>
      <c r="D281" s="127"/>
      <c r="E281" s="128"/>
      <c r="F281" s="129"/>
      <c r="G281" s="132"/>
      <c r="H281" s="131"/>
      <c r="I281" s="129"/>
    </row>
    <row r="282" spans="2:9" ht="18" customHeight="1">
      <c r="B282" s="12">
        <v>272</v>
      </c>
      <c r="C282" s="129"/>
      <c r="D282" s="127"/>
      <c r="E282" s="128"/>
      <c r="F282" s="129"/>
      <c r="G282" s="132"/>
      <c r="H282" s="131"/>
      <c r="I282" s="129"/>
    </row>
    <row r="283" spans="2:9" ht="18" customHeight="1">
      <c r="B283" s="12">
        <v>273</v>
      </c>
      <c r="C283" s="129"/>
      <c r="D283" s="127"/>
      <c r="E283" s="128"/>
      <c r="F283" s="129"/>
      <c r="G283" s="132"/>
      <c r="H283" s="131"/>
      <c r="I283" s="129"/>
    </row>
    <row r="284" spans="2:9" ht="18" customHeight="1">
      <c r="B284" s="12">
        <v>274</v>
      </c>
      <c r="C284" s="129"/>
      <c r="D284" s="127"/>
      <c r="E284" s="128"/>
      <c r="F284" s="129"/>
      <c r="G284" s="132"/>
      <c r="H284" s="131"/>
      <c r="I284" s="129"/>
    </row>
    <row r="285" spans="2:9" ht="18" customHeight="1">
      <c r="B285" s="12">
        <v>275</v>
      </c>
      <c r="C285" s="129"/>
      <c r="D285" s="127"/>
      <c r="E285" s="128"/>
      <c r="F285" s="129"/>
      <c r="G285" s="132"/>
      <c r="H285" s="131"/>
      <c r="I285" s="129"/>
    </row>
    <row r="286" spans="2:9" ht="18" customHeight="1">
      <c r="B286" s="12">
        <v>276</v>
      </c>
      <c r="C286" s="129"/>
      <c r="D286" s="127"/>
      <c r="E286" s="128"/>
      <c r="F286" s="129"/>
      <c r="G286" s="132"/>
      <c r="H286" s="131"/>
      <c r="I286" s="129"/>
    </row>
    <row r="287" spans="2:9" ht="18" customHeight="1">
      <c r="B287" s="12">
        <v>277</v>
      </c>
      <c r="C287" s="129"/>
      <c r="D287" s="127"/>
      <c r="E287" s="128"/>
      <c r="F287" s="129"/>
      <c r="G287" s="132"/>
      <c r="H287" s="131"/>
      <c r="I287" s="129"/>
    </row>
    <row r="288" spans="2:9" ht="18" customHeight="1">
      <c r="B288" s="12">
        <v>278</v>
      </c>
      <c r="C288" s="129"/>
      <c r="D288" s="127"/>
      <c r="E288" s="128"/>
      <c r="F288" s="129"/>
      <c r="G288" s="132"/>
      <c r="H288" s="131"/>
      <c r="I288" s="129"/>
    </row>
    <row r="289" spans="2:9" ht="18" customHeight="1">
      <c r="B289" s="12">
        <v>279</v>
      </c>
      <c r="C289" s="129"/>
      <c r="D289" s="127"/>
      <c r="E289" s="128"/>
      <c r="F289" s="129"/>
      <c r="G289" s="132"/>
      <c r="H289" s="131"/>
      <c r="I289" s="129"/>
    </row>
    <row r="290" spans="2:9" ht="18" customHeight="1">
      <c r="B290" s="12">
        <v>280</v>
      </c>
      <c r="C290" s="129"/>
      <c r="D290" s="127"/>
      <c r="E290" s="128"/>
      <c r="F290" s="129"/>
      <c r="G290" s="132"/>
      <c r="H290" s="131"/>
      <c r="I290" s="129"/>
    </row>
    <row r="291" spans="2:9" ht="18" customHeight="1">
      <c r="B291" s="12">
        <v>281</v>
      </c>
      <c r="C291" s="129"/>
      <c r="D291" s="127"/>
      <c r="E291" s="128"/>
      <c r="F291" s="129"/>
      <c r="G291" s="132"/>
      <c r="H291" s="131"/>
      <c r="I291" s="129"/>
    </row>
    <row r="292" spans="2:9" ht="18" customHeight="1">
      <c r="B292" s="12">
        <v>282</v>
      </c>
      <c r="C292" s="129"/>
      <c r="D292" s="127"/>
      <c r="E292" s="128"/>
      <c r="F292" s="129"/>
      <c r="G292" s="132"/>
      <c r="H292" s="131"/>
      <c r="I292" s="129"/>
    </row>
    <row r="293" spans="2:9" ht="18" customHeight="1">
      <c r="B293" s="12">
        <v>283</v>
      </c>
      <c r="C293" s="129"/>
      <c r="D293" s="127"/>
      <c r="E293" s="128"/>
      <c r="F293" s="129"/>
      <c r="G293" s="132"/>
      <c r="H293" s="131"/>
      <c r="I293" s="129"/>
    </row>
    <row r="294" spans="2:9" ht="18" customHeight="1">
      <c r="B294" s="12">
        <v>284</v>
      </c>
      <c r="C294" s="129"/>
      <c r="D294" s="127"/>
      <c r="E294" s="128"/>
      <c r="F294" s="129"/>
      <c r="G294" s="132"/>
      <c r="H294" s="131"/>
      <c r="I294" s="129"/>
    </row>
    <row r="295" spans="2:9" ht="18" customHeight="1">
      <c r="B295" s="12">
        <v>285</v>
      </c>
      <c r="C295" s="129"/>
      <c r="D295" s="127"/>
      <c r="E295" s="128"/>
      <c r="F295" s="129"/>
      <c r="G295" s="132"/>
      <c r="H295" s="131"/>
      <c r="I295" s="129"/>
    </row>
    <row r="296" spans="2:9" ht="18" customHeight="1">
      <c r="B296" s="12">
        <v>286</v>
      </c>
      <c r="C296" s="129"/>
      <c r="D296" s="127"/>
      <c r="E296" s="128"/>
      <c r="F296" s="129"/>
      <c r="G296" s="132"/>
      <c r="H296" s="131"/>
      <c r="I296" s="129"/>
    </row>
    <row r="297" spans="2:9" ht="18" customHeight="1">
      <c r="B297" s="12">
        <v>287</v>
      </c>
      <c r="C297" s="129"/>
      <c r="D297" s="127"/>
      <c r="E297" s="128"/>
      <c r="F297" s="129"/>
      <c r="G297" s="132"/>
      <c r="H297" s="131"/>
      <c r="I297" s="129"/>
    </row>
    <row r="298" spans="2:9" ht="18" customHeight="1">
      <c r="B298" s="12">
        <v>288</v>
      </c>
      <c r="C298" s="129"/>
      <c r="D298" s="127"/>
      <c r="E298" s="128"/>
      <c r="F298" s="129"/>
      <c r="G298" s="132"/>
      <c r="H298" s="131"/>
      <c r="I298" s="129"/>
    </row>
    <row r="299" spans="2:9" ht="18" customHeight="1">
      <c r="B299" s="12">
        <v>289</v>
      </c>
      <c r="C299" s="129"/>
      <c r="D299" s="127"/>
      <c r="E299" s="128"/>
      <c r="F299" s="129"/>
      <c r="G299" s="132"/>
      <c r="H299" s="131"/>
      <c r="I299" s="129"/>
    </row>
    <row r="300" spans="2:9" ht="18" customHeight="1">
      <c r="B300" s="12">
        <v>290</v>
      </c>
      <c r="C300" s="129"/>
      <c r="D300" s="127"/>
      <c r="E300" s="128"/>
      <c r="F300" s="129"/>
      <c r="G300" s="132"/>
      <c r="H300" s="131"/>
      <c r="I300" s="129"/>
    </row>
    <row r="301" spans="2:9" ht="18" customHeight="1">
      <c r="B301" s="12">
        <v>291</v>
      </c>
      <c r="C301" s="129"/>
      <c r="D301" s="127"/>
      <c r="E301" s="128"/>
      <c r="F301" s="129"/>
      <c r="G301" s="132"/>
      <c r="H301" s="131"/>
      <c r="I301" s="129"/>
    </row>
    <row r="302" spans="2:9" ht="18" customHeight="1">
      <c r="B302" s="12">
        <v>292</v>
      </c>
      <c r="C302" s="129"/>
      <c r="D302" s="127"/>
      <c r="E302" s="128"/>
      <c r="F302" s="129"/>
      <c r="G302" s="132"/>
      <c r="H302" s="131"/>
      <c r="I302" s="129"/>
    </row>
    <row r="303" spans="2:9" ht="18" customHeight="1">
      <c r="B303" s="12">
        <v>293</v>
      </c>
      <c r="C303" s="129"/>
      <c r="D303" s="127"/>
      <c r="E303" s="128"/>
      <c r="F303" s="129"/>
      <c r="G303" s="132"/>
      <c r="H303" s="131"/>
      <c r="I303" s="129"/>
    </row>
    <row r="304" spans="2:9" ht="18" customHeight="1">
      <c r="B304" s="12">
        <v>294</v>
      </c>
      <c r="C304" s="129"/>
      <c r="D304" s="127"/>
      <c r="E304" s="128"/>
      <c r="F304" s="129"/>
      <c r="G304" s="132"/>
      <c r="H304" s="131"/>
      <c r="I304" s="129"/>
    </row>
    <row r="305" spans="2:9" ht="18" customHeight="1">
      <c r="B305" s="12">
        <v>295</v>
      </c>
      <c r="C305" s="129"/>
      <c r="D305" s="127"/>
      <c r="E305" s="128"/>
      <c r="F305" s="129"/>
      <c r="G305" s="132"/>
      <c r="H305" s="131"/>
      <c r="I305" s="129"/>
    </row>
    <row r="306" spans="2:9" ht="18" customHeight="1">
      <c r="B306" s="12">
        <v>296</v>
      </c>
      <c r="C306" s="129"/>
      <c r="D306" s="127"/>
      <c r="E306" s="128"/>
      <c r="F306" s="129"/>
      <c r="G306" s="132"/>
      <c r="H306" s="131"/>
      <c r="I306" s="129"/>
    </row>
    <row r="307" spans="2:9" ht="18" customHeight="1">
      <c r="B307" s="12">
        <v>297</v>
      </c>
      <c r="C307" s="129"/>
      <c r="D307" s="127"/>
      <c r="E307" s="128"/>
      <c r="F307" s="129"/>
      <c r="G307" s="132"/>
      <c r="H307" s="131"/>
      <c r="I307" s="129"/>
    </row>
    <row r="308" spans="2:9" ht="18" customHeight="1">
      <c r="B308" s="12">
        <v>298</v>
      </c>
      <c r="C308" s="129"/>
      <c r="D308" s="127"/>
      <c r="E308" s="128"/>
      <c r="F308" s="129"/>
      <c r="G308" s="132"/>
      <c r="H308" s="131"/>
      <c r="I308" s="129"/>
    </row>
    <row r="309" spans="2:9" ht="18" customHeight="1">
      <c r="B309" s="12">
        <v>299</v>
      </c>
      <c r="C309" s="129"/>
      <c r="D309" s="127"/>
      <c r="E309" s="128"/>
      <c r="F309" s="129"/>
      <c r="G309" s="132"/>
      <c r="H309" s="131"/>
      <c r="I309" s="129"/>
    </row>
    <row r="310" spans="2:9" ht="18" customHeight="1">
      <c r="B310" s="12">
        <v>300</v>
      </c>
      <c r="C310" s="129"/>
      <c r="D310" s="127"/>
      <c r="E310" s="128"/>
      <c r="F310" s="129"/>
      <c r="G310" s="132"/>
      <c r="H310" s="131"/>
      <c r="I310" s="129"/>
    </row>
    <row r="311" spans="2:9" ht="18" customHeight="1">
      <c r="B311" s="12">
        <v>301</v>
      </c>
      <c r="C311" s="129"/>
      <c r="D311" s="127"/>
      <c r="E311" s="128"/>
      <c r="F311" s="129"/>
      <c r="G311" s="132"/>
      <c r="H311" s="131"/>
      <c r="I311" s="129"/>
    </row>
    <row r="312" spans="2:9" ht="18" customHeight="1">
      <c r="B312" s="12">
        <v>302</v>
      </c>
      <c r="C312" s="129"/>
      <c r="D312" s="127"/>
      <c r="E312" s="128"/>
      <c r="F312" s="129"/>
      <c r="G312" s="132"/>
      <c r="H312" s="131"/>
      <c r="I312" s="129"/>
    </row>
    <row r="313" spans="2:9" ht="18" customHeight="1">
      <c r="B313" s="12">
        <v>303</v>
      </c>
      <c r="C313" s="129"/>
      <c r="D313" s="127"/>
      <c r="E313" s="128"/>
      <c r="F313" s="129"/>
      <c r="G313" s="132"/>
      <c r="H313" s="131"/>
      <c r="I313" s="129"/>
    </row>
    <row r="314" spans="2:9" ht="18" customHeight="1">
      <c r="B314" s="12">
        <v>304</v>
      </c>
      <c r="C314" s="129"/>
      <c r="D314" s="127"/>
      <c r="E314" s="128"/>
      <c r="F314" s="129"/>
      <c r="G314" s="132"/>
      <c r="H314" s="131"/>
      <c r="I314" s="129"/>
    </row>
    <row r="315" spans="2:9" ht="18" customHeight="1">
      <c r="B315" s="12">
        <v>305</v>
      </c>
      <c r="C315" s="129"/>
      <c r="D315" s="127"/>
      <c r="E315" s="128"/>
      <c r="F315" s="129"/>
      <c r="G315" s="132"/>
      <c r="H315" s="131"/>
      <c r="I315" s="129"/>
    </row>
    <row r="316" spans="2:9" ht="18" customHeight="1">
      <c r="B316" s="12">
        <v>306</v>
      </c>
      <c r="C316" s="129"/>
      <c r="D316" s="127"/>
      <c r="E316" s="128"/>
      <c r="F316" s="129"/>
      <c r="G316" s="132"/>
      <c r="H316" s="131"/>
      <c r="I316" s="129"/>
    </row>
    <row r="317" spans="2:9" ht="18" customHeight="1">
      <c r="B317" s="12">
        <v>307</v>
      </c>
      <c r="C317" s="129"/>
      <c r="D317" s="127"/>
      <c r="E317" s="128"/>
      <c r="F317" s="129"/>
      <c r="G317" s="132"/>
      <c r="H317" s="131"/>
      <c r="I317" s="129"/>
    </row>
    <row r="318" spans="2:9" ht="18" customHeight="1">
      <c r="B318" s="12">
        <v>308</v>
      </c>
      <c r="C318" s="129"/>
      <c r="D318" s="127"/>
      <c r="E318" s="128"/>
      <c r="F318" s="129"/>
      <c r="G318" s="132"/>
      <c r="H318" s="131"/>
      <c r="I318" s="129"/>
    </row>
    <row r="319" spans="2:9" ht="18" customHeight="1">
      <c r="B319" s="12">
        <v>309</v>
      </c>
      <c r="C319" s="129"/>
      <c r="D319" s="127"/>
      <c r="E319" s="128"/>
      <c r="F319" s="129"/>
      <c r="G319" s="132"/>
      <c r="H319" s="131"/>
      <c r="I319" s="129"/>
    </row>
    <row r="320" spans="2:9" ht="18" customHeight="1">
      <c r="B320" s="12">
        <v>310</v>
      </c>
      <c r="C320" s="129"/>
      <c r="D320" s="127"/>
      <c r="E320" s="128"/>
      <c r="F320" s="129"/>
      <c r="G320" s="132"/>
      <c r="H320" s="131"/>
      <c r="I320" s="129"/>
    </row>
    <row r="321" spans="2:9" ht="18" customHeight="1">
      <c r="B321" s="12">
        <v>311</v>
      </c>
      <c r="C321" s="129"/>
      <c r="D321" s="127"/>
      <c r="E321" s="128"/>
      <c r="F321" s="129"/>
      <c r="G321" s="132"/>
      <c r="H321" s="131"/>
      <c r="I321" s="129"/>
    </row>
    <row r="322" spans="2:9" ht="18" customHeight="1">
      <c r="B322" s="12">
        <v>312</v>
      </c>
      <c r="C322" s="129"/>
      <c r="D322" s="127"/>
      <c r="E322" s="128"/>
      <c r="F322" s="129"/>
      <c r="G322" s="132"/>
      <c r="H322" s="131"/>
      <c r="I322" s="129"/>
    </row>
    <row r="323" spans="2:9" ht="18" customHeight="1">
      <c r="B323" s="12">
        <v>313</v>
      </c>
      <c r="C323" s="129"/>
      <c r="D323" s="127"/>
      <c r="E323" s="128"/>
      <c r="F323" s="129"/>
      <c r="G323" s="132"/>
      <c r="H323" s="131"/>
      <c r="I323" s="129"/>
    </row>
    <row r="324" spans="2:9" ht="18" customHeight="1">
      <c r="B324" s="12">
        <v>314</v>
      </c>
      <c r="C324" s="129"/>
      <c r="D324" s="127"/>
      <c r="E324" s="128"/>
      <c r="F324" s="129"/>
      <c r="G324" s="132"/>
      <c r="H324" s="131"/>
      <c r="I324" s="129"/>
    </row>
    <row r="325" spans="2:9" ht="18" customHeight="1">
      <c r="B325" s="12">
        <v>315</v>
      </c>
      <c r="C325" s="129"/>
      <c r="D325" s="127"/>
      <c r="E325" s="128"/>
      <c r="F325" s="129"/>
      <c r="G325" s="132"/>
      <c r="H325" s="131"/>
      <c r="I325" s="129"/>
    </row>
    <row r="326" spans="2:9" ht="18" customHeight="1">
      <c r="B326" s="12">
        <v>316</v>
      </c>
      <c r="C326" s="129"/>
      <c r="D326" s="127"/>
      <c r="E326" s="128"/>
      <c r="F326" s="129"/>
      <c r="G326" s="132"/>
      <c r="H326" s="131"/>
      <c r="I326" s="129"/>
    </row>
    <row r="327" spans="2:9" ht="18" customHeight="1">
      <c r="B327" s="12">
        <v>317</v>
      </c>
      <c r="C327" s="129"/>
      <c r="D327" s="127"/>
      <c r="E327" s="128"/>
      <c r="F327" s="129"/>
      <c r="G327" s="132"/>
      <c r="H327" s="131"/>
      <c r="I327" s="129"/>
    </row>
    <row r="328" spans="2:9" ht="18" customHeight="1">
      <c r="B328" s="12">
        <v>318</v>
      </c>
      <c r="C328" s="129"/>
      <c r="D328" s="127"/>
      <c r="E328" s="128"/>
      <c r="F328" s="129"/>
      <c r="G328" s="132"/>
      <c r="H328" s="131"/>
      <c r="I328" s="129"/>
    </row>
    <row r="329" spans="2:9" ht="18" customHeight="1">
      <c r="B329" s="12">
        <v>319</v>
      </c>
      <c r="C329" s="129"/>
      <c r="D329" s="127"/>
      <c r="E329" s="128"/>
      <c r="F329" s="129"/>
      <c r="G329" s="132"/>
      <c r="H329" s="131"/>
      <c r="I329" s="129"/>
    </row>
    <row r="330" spans="2:9" ht="18" customHeight="1">
      <c r="B330" s="12">
        <v>320</v>
      </c>
      <c r="C330" s="129"/>
      <c r="D330" s="127"/>
      <c r="E330" s="128"/>
      <c r="F330" s="129"/>
      <c r="G330" s="132"/>
      <c r="H330" s="131"/>
      <c r="I330" s="129"/>
    </row>
    <row r="331" spans="2:9" ht="18" customHeight="1">
      <c r="B331" s="12">
        <v>321</v>
      </c>
      <c r="C331" s="129"/>
      <c r="D331" s="127"/>
      <c r="E331" s="128"/>
      <c r="F331" s="129"/>
      <c r="G331" s="132"/>
      <c r="H331" s="131"/>
      <c r="I331" s="129"/>
    </row>
    <row r="332" spans="2:9" ht="18" customHeight="1">
      <c r="B332" s="12">
        <v>322</v>
      </c>
      <c r="C332" s="129"/>
      <c r="D332" s="127"/>
      <c r="E332" s="128"/>
      <c r="F332" s="129"/>
      <c r="G332" s="132"/>
      <c r="H332" s="131"/>
      <c r="I332" s="129"/>
    </row>
    <row r="333" spans="2:9" ht="18" customHeight="1">
      <c r="B333" s="12">
        <v>323</v>
      </c>
      <c r="C333" s="129"/>
      <c r="D333" s="127"/>
      <c r="E333" s="128"/>
      <c r="F333" s="129"/>
      <c r="G333" s="132"/>
      <c r="H333" s="131"/>
      <c r="I333" s="129"/>
    </row>
    <row r="334" spans="2:9" ht="18" customHeight="1">
      <c r="B334" s="12">
        <v>324</v>
      </c>
      <c r="C334" s="129"/>
      <c r="D334" s="127"/>
      <c r="E334" s="128"/>
      <c r="F334" s="129"/>
      <c r="G334" s="132"/>
      <c r="H334" s="131"/>
      <c r="I334" s="129"/>
    </row>
    <row r="335" spans="2:9" ht="18" customHeight="1">
      <c r="B335" s="12">
        <v>325</v>
      </c>
      <c r="C335" s="129"/>
      <c r="D335" s="127"/>
      <c r="E335" s="128"/>
      <c r="F335" s="129"/>
      <c r="G335" s="132"/>
      <c r="H335" s="131"/>
      <c r="I335" s="129"/>
    </row>
    <row r="336" spans="2:9" ht="18" customHeight="1">
      <c r="B336" s="12">
        <v>326</v>
      </c>
      <c r="C336" s="129"/>
      <c r="D336" s="127"/>
      <c r="E336" s="128"/>
      <c r="F336" s="129"/>
      <c r="G336" s="132"/>
      <c r="H336" s="131"/>
      <c r="I336" s="129"/>
    </row>
    <row r="337" spans="2:9" ht="18" customHeight="1">
      <c r="B337" s="12">
        <v>327</v>
      </c>
      <c r="C337" s="129"/>
      <c r="D337" s="127"/>
      <c r="E337" s="128"/>
      <c r="F337" s="129"/>
      <c r="G337" s="132"/>
      <c r="H337" s="131"/>
      <c r="I337" s="129"/>
    </row>
    <row r="338" spans="2:9" ht="18" customHeight="1">
      <c r="B338" s="12">
        <v>328</v>
      </c>
      <c r="C338" s="129"/>
      <c r="D338" s="127"/>
      <c r="E338" s="128"/>
      <c r="F338" s="129"/>
      <c r="G338" s="132"/>
      <c r="H338" s="131"/>
      <c r="I338" s="129"/>
    </row>
    <row r="339" spans="2:9" ht="18" customHeight="1">
      <c r="B339" s="12">
        <v>329</v>
      </c>
      <c r="C339" s="129"/>
      <c r="D339" s="127"/>
      <c r="E339" s="128"/>
      <c r="F339" s="129"/>
      <c r="G339" s="132"/>
      <c r="H339" s="131"/>
      <c r="I339" s="129"/>
    </row>
    <row r="340" spans="2:9" ht="18" customHeight="1">
      <c r="B340" s="12">
        <v>330</v>
      </c>
      <c r="C340" s="129"/>
      <c r="D340" s="127"/>
      <c r="E340" s="128"/>
      <c r="F340" s="129"/>
      <c r="G340" s="132"/>
      <c r="H340" s="131"/>
      <c r="I340" s="129"/>
    </row>
    <row r="341" spans="2:9" ht="18" customHeight="1">
      <c r="B341" s="12">
        <v>331</v>
      </c>
      <c r="C341" s="129"/>
      <c r="D341" s="127"/>
      <c r="E341" s="128"/>
      <c r="F341" s="129"/>
      <c r="G341" s="132"/>
      <c r="H341" s="131"/>
      <c r="I341" s="129"/>
    </row>
    <row r="342" spans="2:9" ht="18" customHeight="1">
      <c r="B342" s="12">
        <v>332</v>
      </c>
      <c r="C342" s="129"/>
      <c r="D342" s="127"/>
      <c r="E342" s="128"/>
      <c r="F342" s="129"/>
      <c r="G342" s="132"/>
      <c r="H342" s="131"/>
      <c r="I342" s="129"/>
    </row>
    <row r="343" spans="2:9" ht="18" customHeight="1">
      <c r="B343" s="12">
        <v>333</v>
      </c>
      <c r="C343" s="129"/>
      <c r="D343" s="127"/>
      <c r="E343" s="128"/>
      <c r="F343" s="129"/>
      <c r="G343" s="132"/>
      <c r="H343" s="131"/>
      <c r="I343" s="129"/>
    </row>
    <row r="344" spans="2:9" ht="18" customHeight="1">
      <c r="B344" s="12">
        <v>334</v>
      </c>
      <c r="C344" s="129"/>
      <c r="D344" s="127"/>
      <c r="E344" s="128"/>
      <c r="F344" s="129"/>
      <c r="G344" s="132"/>
      <c r="H344" s="131"/>
      <c r="I344" s="129"/>
    </row>
    <row r="345" spans="2:9" ht="18" customHeight="1">
      <c r="B345" s="12">
        <v>335</v>
      </c>
      <c r="C345" s="129"/>
      <c r="D345" s="127"/>
      <c r="E345" s="128"/>
      <c r="F345" s="129"/>
      <c r="G345" s="132"/>
      <c r="H345" s="131"/>
      <c r="I345" s="129"/>
    </row>
    <row r="346" spans="2:9" ht="18" customHeight="1">
      <c r="B346" s="12">
        <v>336</v>
      </c>
      <c r="C346" s="129"/>
      <c r="D346" s="127"/>
      <c r="E346" s="128"/>
      <c r="F346" s="129"/>
      <c r="G346" s="132"/>
      <c r="H346" s="131"/>
      <c r="I346" s="129"/>
    </row>
    <row r="347" spans="2:9" ht="18" customHeight="1">
      <c r="B347" s="12">
        <v>337</v>
      </c>
      <c r="C347" s="129"/>
      <c r="D347" s="127"/>
      <c r="E347" s="128"/>
      <c r="F347" s="129"/>
      <c r="G347" s="132"/>
      <c r="H347" s="131"/>
      <c r="I347" s="129"/>
    </row>
    <row r="348" spans="2:9" ht="18" customHeight="1">
      <c r="B348" s="12">
        <v>338</v>
      </c>
      <c r="C348" s="129"/>
      <c r="D348" s="127"/>
      <c r="E348" s="128"/>
      <c r="F348" s="129"/>
      <c r="G348" s="132"/>
      <c r="H348" s="131"/>
      <c r="I348" s="129"/>
    </row>
    <row r="349" spans="2:9" ht="18" customHeight="1">
      <c r="B349" s="12">
        <v>339</v>
      </c>
      <c r="C349" s="129"/>
      <c r="D349" s="127"/>
      <c r="E349" s="128"/>
      <c r="F349" s="129"/>
      <c r="G349" s="132"/>
      <c r="H349" s="131"/>
      <c r="I349" s="129"/>
    </row>
    <row r="350" spans="2:9" ht="18" customHeight="1">
      <c r="B350" s="12">
        <v>340</v>
      </c>
      <c r="C350" s="129"/>
      <c r="D350" s="127"/>
      <c r="E350" s="128"/>
      <c r="F350" s="129"/>
      <c r="G350" s="132"/>
      <c r="H350" s="131"/>
      <c r="I350" s="129"/>
    </row>
    <row r="351" spans="2:9" ht="18" customHeight="1">
      <c r="B351" s="12">
        <v>341</v>
      </c>
      <c r="C351" s="129"/>
      <c r="D351" s="127"/>
      <c r="E351" s="128"/>
      <c r="F351" s="129"/>
      <c r="G351" s="132"/>
      <c r="H351" s="131"/>
      <c r="I351" s="129"/>
    </row>
    <row r="352" spans="2:9" ht="18" customHeight="1">
      <c r="B352" s="12">
        <v>342</v>
      </c>
      <c r="C352" s="129"/>
      <c r="D352" s="127"/>
      <c r="E352" s="128"/>
      <c r="F352" s="129"/>
      <c r="G352" s="132"/>
      <c r="H352" s="131"/>
      <c r="I352" s="129"/>
    </row>
    <row r="353" spans="2:9" ht="18" customHeight="1">
      <c r="B353" s="12">
        <v>343</v>
      </c>
      <c r="C353" s="129"/>
      <c r="D353" s="127"/>
      <c r="E353" s="128"/>
      <c r="F353" s="129"/>
      <c r="G353" s="132"/>
      <c r="H353" s="131"/>
      <c r="I353" s="129"/>
    </row>
    <row r="354" spans="2:9" ht="18" customHeight="1">
      <c r="B354" s="12">
        <v>344</v>
      </c>
      <c r="C354" s="129"/>
      <c r="D354" s="127"/>
      <c r="E354" s="128"/>
      <c r="F354" s="129"/>
      <c r="G354" s="132"/>
      <c r="H354" s="131"/>
      <c r="I354" s="129"/>
    </row>
    <row r="355" spans="2:9" ht="18" customHeight="1">
      <c r="B355" s="12">
        <v>345</v>
      </c>
      <c r="C355" s="129"/>
      <c r="D355" s="127"/>
      <c r="E355" s="128"/>
      <c r="F355" s="129"/>
      <c r="G355" s="132"/>
      <c r="H355" s="131"/>
      <c r="I355" s="129"/>
    </row>
    <row r="356" spans="2:9" ht="18" customHeight="1">
      <c r="B356" s="12">
        <v>346</v>
      </c>
      <c r="C356" s="129"/>
      <c r="D356" s="127"/>
      <c r="E356" s="128"/>
      <c r="F356" s="129"/>
      <c r="G356" s="132"/>
      <c r="H356" s="131"/>
      <c r="I356" s="129"/>
    </row>
    <row r="357" spans="2:9" ht="18" customHeight="1">
      <c r="B357" s="12">
        <v>347</v>
      </c>
      <c r="C357" s="129"/>
      <c r="D357" s="127"/>
      <c r="E357" s="128"/>
      <c r="F357" s="129"/>
      <c r="G357" s="132"/>
      <c r="H357" s="131"/>
      <c r="I357" s="129"/>
    </row>
    <row r="358" spans="2:9" ht="18" customHeight="1">
      <c r="B358" s="12">
        <v>348</v>
      </c>
      <c r="C358" s="129"/>
      <c r="D358" s="127"/>
      <c r="E358" s="128"/>
      <c r="F358" s="129"/>
      <c r="G358" s="132"/>
      <c r="H358" s="131"/>
      <c r="I358" s="129"/>
    </row>
    <row r="359" spans="2:9" ht="18" customHeight="1">
      <c r="B359" s="12">
        <v>349</v>
      </c>
      <c r="C359" s="129"/>
      <c r="D359" s="127"/>
      <c r="E359" s="128"/>
      <c r="F359" s="129"/>
      <c r="G359" s="132"/>
      <c r="H359" s="131"/>
      <c r="I359" s="129"/>
    </row>
    <row r="360" spans="2:9" ht="18" customHeight="1">
      <c r="B360" s="12">
        <v>350</v>
      </c>
      <c r="C360" s="129"/>
      <c r="D360" s="127"/>
      <c r="E360" s="128"/>
      <c r="F360" s="129"/>
      <c r="G360" s="132"/>
      <c r="H360" s="131"/>
      <c r="I360" s="129"/>
    </row>
    <row r="361" spans="2:9" ht="18" customHeight="1">
      <c r="B361" s="12">
        <v>351</v>
      </c>
      <c r="C361" s="129"/>
      <c r="D361" s="127"/>
      <c r="E361" s="128"/>
      <c r="F361" s="129"/>
      <c r="G361" s="132"/>
      <c r="H361" s="131"/>
      <c r="I361" s="129"/>
    </row>
    <row r="362" spans="2:9" ht="18" customHeight="1">
      <c r="B362" s="12">
        <v>352</v>
      </c>
      <c r="C362" s="129"/>
      <c r="D362" s="127"/>
      <c r="E362" s="128"/>
      <c r="F362" s="129"/>
      <c r="G362" s="132"/>
      <c r="H362" s="131"/>
      <c r="I362" s="129"/>
    </row>
    <row r="363" spans="2:9" ht="18" customHeight="1">
      <c r="B363" s="12">
        <v>353</v>
      </c>
      <c r="C363" s="129"/>
      <c r="D363" s="127"/>
      <c r="E363" s="128"/>
      <c r="F363" s="129"/>
      <c r="G363" s="132"/>
      <c r="H363" s="131"/>
      <c r="I363" s="129"/>
    </row>
    <row r="364" spans="2:9" ht="18" customHeight="1">
      <c r="B364" s="12">
        <v>354</v>
      </c>
      <c r="C364" s="129"/>
      <c r="D364" s="127"/>
      <c r="E364" s="128"/>
      <c r="F364" s="129"/>
      <c r="G364" s="132"/>
      <c r="H364" s="131"/>
      <c r="I364" s="129"/>
    </row>
    <row r="365" spans="2:9" ht="18" customHeight="1">
      <c r="B365" s="12">
        <v>355</v>
      </c>
      <c r="C365" s="129"/>
      <c r="D365" s="127"/>
      <c r="E365" s="128"/>
      <c r="F365" s="129"/>
      <c r="G365" s="132"/>
      <c r="H365" s="131"/>
      <c r="I365" s="129"/>
    </row>
    <row r="366" spans="2:9" ht="18" customHeight="1">
      <c r="B366" s="12">
        <v>356</v>
      </c>
      <c r="C366" s="129"/>
      <c r="D366" s="127"/>
      <c r="E366" s="128"/>
      <c r="F366" s="129"/>
      <c r="G366" s="132"/>
      <c r="H366" s="131"/>
      <c r="I366" s="129"/>
    </row>
    <row r="367" spans="2:9" ht="18" customHeight="1">
      <c r="B367" s="12">
        <v>357</v>
      </c>
      <c r="C367" s="129"/>
      <c r="D367" s="127"/>
      <c r="E367" s="128"/>
      <c r="F367" s="129"/>
      <c r="G367" s="132"/>
      <c r="H367" s="131"/>
      <c r="I367" s="129"/>
    </row>
    <row r="368" spans="2:9" ht="18" customHeight="1">
      <c r="B368" s="12">
        <v>358</v>
      </c>
      <c r="C368" s="129"/>
      <c r="D368" s="127"/>
      <c r="E368" s="128"/>
      <c r="F368" s="129"/>
      <c r="G368" s="132"/>
      <c r="H368" s="131"/>
      <c r="I368" s="129"/>
    </row>
    <row r="369" spans="2:9" ht="18" customHeight="1">
      <c r="B369" s="12">
        <v>359</v>
      </c>
      <c r="C369" s="129"/>
      <c r="D369" s="127"/>
      <c r="E369" s="128"/>
      <c r="F369" s="129"/>
      <c r="G369" s="132"/>
      <c r="H369" s="131"/>
      <c r="I369" s="129"/>
    </row>
    <row r="370" spans="2:9" ht="18" customHeight="1">
      <c r="B370" s="12">
        <v>360</v>
      </c>
      <c r="C370" s="129"/>
      <c r="D370" s="127"/>
      <c r="E370" s="128"/>
      <c r="F370" s="129"/>
      <c r="G370" s="132"/>
      <c r="H370" s="131"/>
      <c r="I370" s="129"/>
    </row>
    <row r="371" spans="2:9" ht="18" customHeight="1">
      <c r="B371" s="12">
        <v>361</v>
      </c>
      <c r="C371" s="129"/>
      <c r="D371" s="127"/>
      <c r="E371" s="128"/>
      <c r="F371" s="129"/>
      <c r="G371" s="132"/>
      <c r="H371" s="131"/>
      <c r="I371" s="129"/>
    </row>
    <row r="372" spans="2:9" ht="18" customHeight="1">
      <c r="B372" s="12">
        <v>362</v>
      </c>
      <c r="C372" s="129"/>
      <c r="D372" s="127"/>
      <c r="E372" s="128"/>
      <c r="F372" s="129"/>
      <c r="G372" s="132"/>
      <c r="H372" s="131"/>
      <c r="I372" s="129"/>
    </row>
    <row r="373" spans="2:9" ht="18" customHeight="1">
      <c r="B373" s="12">
        <v>363</v>
      </c>
      <c r="C373" s="129"/>
      <c r="D373" s="127"/>
      <c r="E373" s="128"/>
      <c r="F373" s="129"/>
      <c r="G373" s="132"/>
      <c r="H373" s="131"/>
      <c r="I373" s="129"/>
    </row>
    <row r="374" spans="2:9" ht="18" customHeight="1">
      <c r="B374" s="12">
        <v>364</v>
      </c>
      <c r="C374" s="129"/>
      <c r="D374" s="127"/>
      <c r="E374" s="128"/>
      <c r="F374" s="129"/>
      <c r="G374" s="132"/>
      <c r="H374" s="131"/>
      <c r="I374" s="129"/>
    </row>
    <row r="375" spans="2:9" ht="18" customHeight="1">
      <c r="B375" s="12">
        <v>365</v>
      </c>
      <c r="C375" s="129"/>
      <c r="D375" s="127"/>
      <c r="E375" s="128"/>
      <c r="F375" s="129"/>
      <c r="G375" s="132"/>
      <c r="H375" s="131"/>
      <c r="I375" s="129"/>
    </row>
    <row r="376" spans="2:9" ht="18" customHeight="1">
      <c r="B376" s="12">
        <v>366</v>
      </c>
      <c r="C376" s="129"/>
      <c r="D376" s="127"/>
      <c r="E376" s="128"/>
      <c r="F376" s="129"/>
      <c r="G376" s="132"/>
      <c r="H376" s="131"/>
      <c r="I376" s="129"/>
    </row>
    <row r="377" spans="2:9" ht="18" customHeight="1">
      <c r="B377" s="12">
        <v>367</v>
      </c>
      <c r="C377" s="129"/>
      <c r="D377" s="127"/>
      <c r="E377" s="128"/>
      <c r="F377" s="129"/>
      <c r="G377" s="132"/>
      <c r="H377" s="131"/>
      <c r="I377" s="129"/>
    </row>
    <row r="378" spans="2:9" ht="18" customHeight="1">
      <c r="B378" s="12">
        <v>368</v>
      </c>
      <c r="C378" s="129"/>
      <c r="D378" s="127"/>
      <c r="E378" s="128"/>
      <c r="F378" s="129"/>
      <c r="G378" s="132"/>
      <c r="H378" s="131"/>
      <c r="I378" s="129"/>
    </row>
    <row r="379" spans="2:9" ht="18" customHeight="1">
      <c r="B379" s="12">
        <v>369</v>
      </c>
      <c r="C379" s="129"/>
      <c r="D379" s="127"/>
      <c r="E379" s="128"/>
      <c r="F379" s="129"/>
      <c r="G379" s="132"/>
      <c r="H379" s="131"/>
      <c r="I379" s="129"/>
    </row>
    <row r="380" spans="2:9" ht="18" customHeight="1">
      <c r="B380" s="12">
        <v>370</v>
      </c>
      <c r="C380" s="129"/>
      <c r="D380" s="127"/>
      <c r="E380" s="128"/>
      <c r="F380" s="129"/>
      <c r="G380" s="132"/>
      <c r="H380" s="131"/>
      <c r="I380" s="129"/>
    </row>
    <row r="381" spans="2:9" ht="18" customHeight="1">
      <c r="B381" s="12">
        <v>371</v>
      </c>
      <c r="C381" s="129"/>
      <c r="D381" s="127"/>
      <c r="E381" s="128"/>
      <c r="F381" s="129"/>
      <c r="G381" s="132"/>
      <c r="H381" s="131"/>
      <c r="I381" s="129"/>
    </row>
    <row r="382" spans="2:9" ht="18" customHeight="1">
      <c r="B382" s="12">
        <v>372</v>
      </c>
      <c r="C382" s="129"/>
      <c r="D382" s="127"/>
      <c r="E382" s="128"/>
      <c r="F382" s="129"/>
      <c r="G382" s="132"/>
      <c r="H382" s="131"/>
      <c r="I382" s="129"/>
    </row>
    <row r="383" spans="2:9" ht="18" customHeight="1">
      <c r="B383" s="12">
        <v>373</v>
      </c>
      <c r="C383" s="129"/>
      <c r="D383" s="127"/>
      <c r="E383" s="128"/>
      <c r="F383" s="129"/>
      <c r="G383" s="132"/>
      <c r="H383" s="131"/>
      <c r="I383" s="129"/>
    </row>
    <row r="384" spans="2:9" ht="18" customHeight="1">
      <c r="B384" s="12">
        <v>374</v>
      </c>
      <c r="C384" s="129"/>
      <c r="D384" s="127"/>
      <c r="E384" s="128"/>
      <c r="F384" s="129"/>
      <c r="G384" s="132"/>
      <c r="H384" s="131"/>
      <c r="I384" s="129"/>
    </row>
    <row r="385" spans="2:9" ht="18" customHeight="1">
      <c r="B385" s="12">
        <v>375</v>
      </c>
      <c r="C385" s="129"/>
      <c r="D385" s="127"/>
      <c r="E385" s="128"/>
      <c r="F385" s="129"/>
      <c r="G385" s="132"/>
      <c r="H385" s="131"/>
      <c r="I385" s="129"/>
    </row>
    <row r="386" spans="2:9" ht="18" customHeight="1">
      <c r="B386" s="12">
        <v>376</v>
      </c>
      <c r="C386" s="129"/>
      <c r="D386" s="127"/>
      <c r="E386" s="128"/>
      <c r="F386" s="129"/>
      <c r="G386" s="132"/>
      <c r="H386" s="131"/>
      <c r="I386" s="129"/>
    </row>
    <row r="387" spans="2:9" ht="18" customHeight="1">
      <c r="B387" s="12">
        <v>377</v>
      </c>
      <c r="C387" s="129"/>
      <c r="D387" s="127"/>
      <c r="E387" s="128"/>
      <c r="F387" s="129"/>
      <c r="G387" s="132"/>
      <c r="H387" s="131"/>
      <c r="I387" s="129"/>
    </row>
    <row r="388" spans="2:9" ht="18" customHeight="1">
      <c r="B388" s="12">
        <v>378</v>
      </c>
      <c r="C388" s="129"/>
      <c r="D388" s="127"/>
      <c r="E388" s="128"/>
      <c r="F388" s="129"/>
      <c r="G388" s="132"/>
      <c r="H388" s="131"/>
      <c r="I388" s="129"/>
    </row>
    <row r="389" spans="2:9" ht="18" customHeight="1">
      <c r="B389" s="12">
        <v>379</v>
      </c>
      <c r="C389" s="129"/>
      <c r="D389" s="127"/>
      <c r="E389" s="128"/>
      <c r="F389" s="129"/>
      <c r="G389" s="132"/>
      <c r="H389" s="131"/>
      <c r="I389" s="129"/>
    </row>
    <row r="390" spans="2:9" ht="18" customHeight="1">
      <c r="B390" s="12">
        <v>380</v>
      </c>
      <c r="C390" s="129"/>
      <c r="D390" s="127"/>
      <c r="E390" s="128"/>
      <c r="F390" s="129"/>
      <c r="G390" s="132"/>
      <c r="H390" s="131"/>
      <c r="I390" s="129"/>
    </row>
    <row r="391" spans="2:9" ht="18" customHeight="1">
      <c r="B391" s="12">
        <v>381</v>
      </c>
      <c r="C391" s="129"/>
      <c r="D391" s="127"/>
      <c r="E391" s="128"/>
      <c r="F391" s="129"/>
      <c r="G391" s="132"/>
      <c r="H391" s="131"/>
      <c r="I391" s="129"/>
    </row>
    <row r="392" spans="2:9" ht="18" customHeight="1">
      <c r="B392" s="12">
        <v>382</v>
      </c>
      <c r="C392" s="129"/>
      <c r="D392" s="127"/>
      <c r="E392" s="128"/>
      <c r="F392" s="129"/>
      <c r="G392" s="132"/>
      <c r="H392" s="131"/>
      <c r="I392" s="129"/>
    </row>
    <row r="393" spans="2:9" ht="18" customHeight="1">
      <c r="B393" s="12">
        <v>383</v>
      </c>
      <c r="C393" s="129"/>
      <c r="D393" s="127"/>
      <c r="E393" s="128"/>
      <c r="F393" s="129"/>
      <c r="G393" s="132"/>
      <c r="H393" s="131"/>
      <c r="I393" s="129"/>
    </row>
    <row r="394" spans="2:9" ht="18" customHeight="1">
      <c r="B394" s="12">
        <v>384</v>
      </c>
      <c r="C394" s="129"/>
      <c r="D394" s="127"/>
      <c r="E394" s="128"/>
      <c r="F394" s="129"/>
      <c r="G394" s="132"/>
      <c r="H394" s="131"/>
      <c r="I394" s="129"/>
    </row>
    <row r="395" spans="2:9" ht="18" customHeight="1">
      <c r="B395" s="12">
        <v>385</v>
      </c>
      <c r="C395" s="129"/>
      <c r="D395" s="127"/>
      <c r="E395" s="128"/>
      <c r="F395" s="129"/>
      <c r="G395" s="132"/>
      <c r="H395" s="131"/>
      <c r="I395" s="129"/>
    </row>
    <row r="396" spans="2:9" ht="18" customHeight="1">
      <c r="B396" s="12">
        <v>386</v>
      </c>
      <c r="C396" s="129"/>
      <c r="D396" s="127"/>
      <c r="E396" s="128"/>
      <c r="F396" s="129"/>
      <c r="G396" s="132"/>
      <c r="H396" s="131"/>
      <c r="I396" s="129"/>
    </row>
    <row r="397" spans="2:9" ht="18" customHeight="1">
      <c r="B397" s="12">
        <v>387</v>
      </c>
      <c r="C397" s="129"/>
      <c r="D397" s="127"/>
      <c r="E397" s="128"/>
      <c r="F397" s="129"/>
      <c r="G397" s="132"/>
      <c r="H397" s="131"/>
      <c r="I397" s="129"/>
    </row>
    <row r="398" spans="2:9" ht="18" customHeight="1">
      <c r="B398" s="12">
        <v>388</v>
      </c>
      <c r="C398" s="129"/>
      <c r="D398" s="127"/>
      <c r="E398" s="128"/>
      <c r="F398" s="129"/>
      <c r="G398" s="132"/>
      <c r="H398" s="131"/>
      <c r="I398" s="129"/>
    </row>
    <row r="399" spans="2:9" ht="18" customHeight="1">
      <c r="B399" s="12">
        <v>389</v>
      </c>
      <c r="C399" s="129"/>
      <c r="D399" s="127"/>
      <c r="E399" s="128"/>
      <c r="F399" s="129"/>
      <c r="G399" s="132"/>
      <c r="H399" s="131"/>
      <c r="I399" s="129"/>
    </row>
    <row r="400" spans="2:9" ht="18" customHeight="1">
      <c r="B400" s="12">
        <v>390</v>
      </c>
      <c r="C400" s="129"/>
      <c r="D400" s="127"/>
      <c r="E400" s="128"/>
      <c r="F400" s="129"/>
      <c r="G400" s="132"/>
      <c r="H400" s="131"/>
      <c r="I400" s="129"/>
    </row>
    <row r="401" spans="2:9" ht="18" customHeight="1">
      <c r="B401" s="12">
        <v>391</v>
      </c>
      <c r="C401" s="129"/>
      <c r="D401" s="127"/>
      <c r="E401" s="128"/>
      <c r="F401" s="129"/>
      <c r="G401" s="132"/>
      <c r="H401" s="131"/>
      <c r="I401" s="129"/>
    </row>
    <row r="402" spans="2:9" ht="18" customHeight="1">
      <c r="B402" s="12">
        <v>392</v>
      </c>
      <c r="C402" s="129"/>
      <c r="D402" s="127"/>
      <c r="E402" s="128"/>
      <c r="F402" s="129"/>
      <c r="G402" s="132"/>
      <c r="H402" s="131"/>
      <c r="I402" s="129"/>
    </row>
    <row r="403" spans="2:9" ht="18" customHeight="1">
      <c r="B403" s="12">
        <v>393</v>
      </c>
      <c r="C403" s="129"/>
      <c r="D403" s="127"/>
      <c r="E403" s="128"/>
      <c r="F403" s="129"/>
      <c r="G403" s="132"/>
      <c r="H403" s="131"/>
      <c r="I403" s="129"/>
    </row>
    <row r="404" spans="2:9" ht="18" customHeight="1">
      <c r="B404" s="12">
        <v>394</v>
      </c>
      <c r="C404" s="129"/>
      <c r="D404" s="127"/>
      <c r="E404" s="128"/>
      <c r="F404" s="129"/>
      <c r="G404" s="132"/>
      <c r="H404" s="131"/>
      <c r="I404" s="129"/>
    </row>
    <row r="405" spans="2:9" ht="18" customHeight="1">
      <c r="B405" s="12">
        <v>395</v>
      </c>
      <c r="C405" s="129"/>
      <c r="D405" s="127"/>
      <c r="E405" s="128"/>
      <c r="F405" s="129"/>
      <c r="G405" s="132"/>
      <c r="H405" s="131"/>
      <c r="I405" s="129"/>
    </row>
    <row r="406" spans="2:9" ht="18" customHeight="1">
      <c r="B406" s="12">
        <v>396</v>
      </c>
      <c r="C406" s="129"/>
      <c r="D406" s="127"/>
      <c r="E406" s="128"/>
      <c r="F406" s="129"/>
      <c r="G406" s="132"/>
      <c r="H406" s="131"/>
      <c r="I406" s="129"/>
    </row>
    <row r="407" spans="2:9" ht="18" customHeight="1">
      <c r="B407" s="12">
        <v>397</v>
      </c>
      <c r="C407" s="129"/>
      <c r="D407" s="127"/>
      <c r="E407" s="128"/>
      <c r="F407" s="129"/>
      <c r="G407" s="132"/>
      <c r="H407" s="131"/>
      <c r="I407" s="129"/>
    </row>
    <row r="408" spans="2:9" ht="18" customHeight="1">
      <c r="B408" s="12">
        <v>398</v>
      </c>
      <c r="C408" s="129"/>
      <c r="D408" s="127"/>
      <c r="E408" s="128"/>
      <c r="F408" s="129"/>
      <c r="G408" s="132"/>
      <c r="H408" s="131"/>
      <c r="I408" s="129"/>
    </row>
    <row r="409" spans="2:9" ht="18" customHeight="1">
      <c r="B409" s="12">
        <v>399</v>
      </c>
      <c r="C409" s="129"/>
      <c r="D409" s="127"/>
      <c r="E409" s="128"/>
      <c r="F409" s="129"/>
      <c r="G409" s="132"/>
      <c r="H409" s="131"/>
      <c r="I409" s="129"/>
    </row>
    <row r="410" spans="2:9" ht="18" customHeight="1">
      <c r="B410" s="12">
        <v>400</v>
      </c>
      <c r="C410" s="129"/>
      <c r="D410" s="127"/>
      <c r="E410" s="128"/>
      <c r="F410" s="129"/>
      <c r="G410" s="132"/>
      <c r="H410" s="131"/>
      <c r="I410" s="129"/>
    </row>
    <row r="411" spans="2:9" ht="18" customHeight="1">
      <c r="B411" s="12">
        <v>401</v>
      </c>
      <c r="C411" s="129"/>
      <c r="D411" s="127"/>
      <c r="E411" s="128"/>
      <c r="F411" s="129"/>
      <c r="G411" s="132"/>
      <c r="H411" s="131"/>
      <c r="I411" s="129"/>
    </row>
    <row r="412" spans="2:9" ht="18" customHeight="1">
      <c r="B412" s="12">
        <v>402</v>
      </c>
      <c r="C412" s="129"/>
      <c r="D412" s="127"/>
      <c r="E412" s="128"/>
      <c r="F412" s="129"/>
      <c r="G412" s="132"/>
      <c r="H412" s="131"/>
      <c r="I412" s="129"/>
    </row>
    <row r="413" spans="2:9" ht="18" customHeight="1">
      <c r="B413" s="12">
        <v>403</v>
      </c>
      <c r="C413" s="129"/>
      <c r="D413" s="127"/>
      <c r="E413" s="128"/>
      <c r="F413" s="129"/>
      <c r="G413" s="132"/>
      <c r="H413" s="131"/>
      <c r="I413" s="129"/>
    </row>
    <row r="414" spans="2:9" ht="18" customHeight="1">
      <c r="B414" s="12">
        <v>404</v>
      </c>
      <c r="C414" s="129"/>
      <c r="D414" s="127"/>
      <c r="E414" s="128"/>
      <c r="F414" s="129"/>
      <c r="G414" s="132"/>
      <c r="H414" s="131"/>
      <c r="I414" s="129"/>
    </row>
    <row r="415" spans="2:9" ht="18" customHeight="1">
      <c r="B415" s="12">
        <v>405</v>
      </c>
      <c r="C415" s="129"/>
      <c r="D415" s="127"/>
      <c r="E415" s="128"/>
      <c r="F415" s="129"/>
      <c r="G415" s="132"/>
      <c r="H415" s="131"/>
      <c r="I415" s="129"/>
    </row>
    <row r="416" spans="2:9" ht="18" customHeight="1">
      <c r="B416" s="12">
        <v>406</v>
      </c>
      <c r="C416" s="129"/>
      <c r="D416" s="127"/>
      <c r="E416" s="128"/>
      <c r="F416" s="129"/>
      <c r="G416" s="132"/>
      <c r="H416" s="131"/>
      <c r="I416" s="129"/>
    </row>
    <row r="417" spans="2:9" ht="18" customHeight="1">
      <c r="B417" s="12">
        <v>407</v>
      </c>
      <c r="C417" s="129"/>
      <c r="D417" s="127"/>
      <c r="E417" s="128"/>
      <c r="F417" s="129"/>
      <c r="G417" s="132"/>
      <c r="H417" s="131"/>
      <c r="I417" s="129"/>
    </row>
    <row r="418" spans="2:9" ht="18" customHeight="1">
      <c r="B418" s="12">
        <v>408</v>
      </c>
      <c r="C418" s="129"/>
      <c r="D418" s="127"/>
      <c r="E418" s="128"/>
      <c r="F418" s="129"/>
      <c r="G418" s="132"/>
      <c r="H418" s="131"/>
      <c r="I418" s="129"/>
    </row>
    <row r="419" spans="2:9" ht="18" customHeight="1">
      <c r="B419" s="12">
        <v>409</v>
      </c>
      <c r="C419" s="129"/>
      <c r="D419" s="127"/>
      <c r="E419" s="128"/>
      <c r="F419" s="129"/>
      <c r="G419" s="132"/>
      <c r="H419" s="131"/>
      <c r="I419" s="129"/>
    </row>
    <row r="420" spans="2:9" ht="18" customHeight="1">
      <c r="B420" s="12">
        <v>410</v>
      </c>
      <c r="C420" s="129"/>
      <c r="D420" s="127"/>
      <c r="E420" s="128"/>
      <c r="F420" s="129"/>
      <c r="G420" s="132"/>
      <c r="H420" s="131"/>
      <c r="I420" s="129"/>
    </row>
    <row r="421" spans="2:9" ht="18" customHeight="1">
      <c r="B421" s="12">
        <v>411</v>
      </c>
      <c r="C421" s="129"/>
      <c r="D421" s="127"/>
      <c r="E421" s="128"/>
      <c r="F421" s="129"/>
      <c r="G421" s="132"/>
      <c r="H421" s="131"/>
      <c r="I421" s="129"/>
    </row>
    <row r="422" spans="2:9" ht="18" customHeight="1">
      <c r="B422" s="12">
        <v>412</v>
      </c>
      <c r="C422" s="129"/>
      <c r="D422" s="127"/>
      <c r="E422" s="128"/>
      <c r="F422" s="129"/>
      <c r="G422" s="132"/>
      <c r="H422" s="131"/>
      <c r="I422" s="129"/>
    </row>
    <row r="423" spans="2:9" ht="18" customHeight="1">
      <c r="B423" s="12">
        <v>413</v>
      </c>
      <c r="C423" s="129"/>
      <c r="D423" s="127"/>
      <c r="E423" s="128"/>
      <c r="F423" s="129"/>
      <c r="G423" s="132"/>
      <c r="H423" s="131"/>
      <c r="I423" s="129"/>
    </row>
    <row r="424" spans="2:9" ht="18" customHeight="1">
      <c r="B424" s="12">
        <v>414</v>
      </c>
      <c r="C424" s="129"/>
      <c r="D424" s="127"/>
      <c r="E424" s="128"/>
      <c r="F424" s="129"/>
      <c r="G424" s="132"/>
      <c r="H424" s="131"/>
      <c r="I424" s="129"/>
    </row>
    <row r="425" spans="2:9" ht="18" customHeight="1">
      <c r="B425" s="12">
        <v>415</v>
      </c>
      <c r="C425" s="129"/>
      <c r="D425" s="127"/>
      <c r="E425" s="128"/>
      <c r="F425" s="129"/>
      <c r="G425" s="132"/>
      <c r="H425" s="131"/>
      <c r="I425" s="129"/>
    </row>
    <row r="426" spans="2:9" ht="18" customHeight="1">
      <c r="B426" s="12">
        <v>416</v>
      </c>
      <c r="C426" s="129"/>
      <c r="D426" s="127"/>
      <c r="E426" s="128"/>
      <c r="F426" s="129"/>
      <c r="G426" s="132"/>
      <c r="H426" s="131"/>
      <c r="I426" s="129"/>
    </row>
    <row r="427" spans="2:9" ht="18" customHeight="1">
      <c r="B427" s="12">
        <v>417</v>
      </c>
      <c r="C427" s="129"/>
      <c r="D427" s="127"/>
      <c r="E427" s="128"/>
      <c r="F427" s="129"/>
      <c r="G427" s="132"/>
      <c r="H427" s="131"/>
      <c r="I427" s="129"/>
    </row>
    <row r="428" spans="2:9" ht="18" customHeight="1">
      <c r="B428" s="12">
        <v>418</v>
      </c>
      <c r="C428" s="129"/>
      <c r="D428" s="127"/>
      <c r="E428" s="128"/>
      <c r="F428" s="129"/>
      <c r="G428" s="132"/>
      <c r="H428" s="131"/>
      <c r="I428" s="129"/>
    </row>
    <row r="429" spans="2:9" ht="18" customHeight="1">
      <c r="B429" s="12">
        <v>419</v>
      </c>
      <c r="C429" s="129"/>
      <c r="D429" s="127"/>
      <c r="E429" s="128"/>
      <c r="F429" s="129"/>
      <c r="G429" s="132"/>
      <c r="H429" s="131"/>
      <c r="I429" s="129"/>
    </row>
    <row r="430" spans="2:9" ht="18" customHeight="1">
      <c r="B430" s="12">
        <v>420</v>
      </c>
      <c r="C430" s="129"/>
      <c r="D430" s="127"/>
      <c r="E430" s="128"/>
      <c r="F430" s="129"/>
      <c r="G430" s="132"/>
      <c r="H430" s="131"/>
      <c r="I430" s="129"/>
    </row>
    <row r="431" spans="2:9" ht="18" customHeight="1">
      <c r="B431" s="12">
        <v>421</v>
      </c>
      <c r="C431" s="129"/>
      <c r="D431" s="127"/>
      <c r="E431" s="128"/>
      <c r="F431" s="129"/>
      <c r="G431" s="132"/>
      <c r="H431" s="131"/>
      <c r="I431" s="129"/>
    </row>
    <row r="432" spans="2:9" ht="18" customHeight="1">
      <c r="B432" s="12">
        <v>422</v>
      </c>
      <c r="C432" s="129"/>
      <c r="D432" s="127"/>
      <c r="E432" s="128"/>
      <c r="F432" s="129"/>
      <c r="G432" s="132"/>
      <c r="H432" s="131"/>
      <c r="I432" s="129"/>
    </row>
    <row r="433" spans="2:9" ht="18" customHeight="1">
      <c r="B433" s="12">
        <v>423</v>
      </c>
      <c r="C433" s="129"/>
      <c r="D433" s="127"/>
      <c r="E433" s="128"/>
      <c r="F433" s="129"/>
      <c r="G433" s="132"/>
      <c r="H433" s="131"/>
      <c r="I433" s="129"/>
    </row>
    <row r="434" spans="2:9" ht="18" customHeight="1">
      <c r="B434" s="12">
        <v>424</v>
      </c>
      <c r="C434" s="129"/>
      <c r="D434" s="127"/>
      <c r="E434" s="128"/>
      <c r="F434" s="129"/>
      <c r="G434" s="132"/>
      <c r="H434" s="131"/>
      <c r="I434" s="129"/>
    </row>
    <row r="435" spans="2:9" ht="18" customHeight="1">
      <c r="B435" s="12">
        <v>425</v>
      </c>
      <c r="C435" s="129"/>
      <c r="D435" s="127"/>
      <c r="E435" s="128"/>
      <c r="F435" s="129"/>
      <c r="G435" s="132"/>
      <c r="H435" s="131"/>
      <c r="I435" s="129"/>
    </row>
    <row r="436" spans="2:9" ht="18" customHeight="1">
      <c r="B436" s="12">
        <v>426</v>
      </c>
      <c r="C436" s="129"/>
      <c r="D436" s="127"/>
      <c r="E436" s="128"/>
      <c r="F436" s="129"/>
      <c r="G436" s="132"/>
      <c r="H436" s="131"/>
      <c r="I436" s="129"/>
    </row>
    <row r="437" spans="2:9" ht="18" customHeight="1">
      <c r="B437" s="12">
        <v>427</v>
      </c>
      <c r="C437" s="129"/>
      <c r="D437" s="127"/>
      <c r="E437" s="128"/>
      <c r="F437" s="129"/>
      <c r="G437" s="132"/>
      <c r="H437" s="131"/>
      <c r="I437" s="129"/>
    </row>
    <row r="438" spans="2:9" ht="18" customHeight="1">
      <c r="B438" s="12">
        <v>428</v>
      </c>
      <c r="C438" s="129"/>
      <c r="D438" s="127"/>
      <c r="E438" s="128"/>
      <c r="F438" s="129"/>
      <c r="G438" s="132"/>
      <c r="H438" s="131"/>
      <c r="I438" s="129"/>
    </row>
    <row r="439" spans="2:9" ht="18" customHeight="1">
      <c r="B439" s="12">
        <v>429</v>
      </c>
      <c r="C439" s="129"/>
      <c r="D439" s="127"/>
      <c r="E439" s="128"/>
      <c r="F439" s="129"/>
      <c r="G439" s="132"/>
      <c r="H439" s="131"/>
      <c r="I439" s="129"/>
    </row>
    <row r="440" spans="2:9" ht="18" customHeight="1">
      <c r="B440" s="12">
        <v>430</v>
      </c>
      <c r="C440" s="129"/>
      <c r="D440" s="127"/>
      <c r="E440" s="128"/>
      <c r="F440" s="129"/>
      <c r="G440" s="132"/>
      <c r="H440" s="131"/>
      <c r="I440" s="129"/>
    </row>
    <row r="441" spans="2:9" ht="18" customHeight="1">
      <c r="B441" s="12">
        <v>431</v>
      </c>
      <c r="C441" s="129"/>
      <c r="D441" s="127"/>
      <c r="E441" s="128"/>
      <c r="F441" s="129"/>
      <c r="G441" s="132"/>
      <c r="H441" s="131"/>
      <c r="I441" s="129"/>
    </row>
    <row r="442" spans="2:9" ht="18" customHeight="1">
      <c r="B442" s="12">
        <v>432</v>
      </c>
      <c r="C442" s="129"/>
      <c r="D442" s="127"/>
      <c r="E442" s="128"/>
      <c r="F442" s="129"/>
      <c r="G442" s="132"/>
      <c r="H442" s="131"/>
      <c r="I442" s="129"/>
    </row>
    <row r="443" spans="2:9" ht="18" customHeight="1">
      <c r="B443" s="12">
        <v>433</v>
      </c>
      <c r="C443" s="129"/>
      <c r="D443" s="127"/>
      <c r="E443" s="128"/>
      <c r="F443" s="129"/>
      <c r="G443" s="132"/>
      <c r="H443" s="131"/>
      <c r="I443" s="129"/>
    </row>
    <row r="444" spans="2:9" ht="18" customHeight="1">
      <c r="B444" s="12">
        <v>434</v>
      </c>
      <c r="C444" s="129"/>
      <c r="D444" s="127"/>
      <c r="E444" s="128"/>
      <c r="F444" s="129"/>
      <c r="G444" s="132"/>
      <c r="H444" s="131"/>
      <c r="I444" s="129"/>
    </row>
    <row r="445" spans="2:9" ht="18" customHeight="1">
      <c r="B445" s="12">
        <v>435</v>
      </c>
      <c r="C445" s="129"/>
      <c r="D445" s="127"/>
      <c r="E445" s="128"/>
      <c r="F445" s="129"/>
      <c r="G445" s="132"/>
      <c r="H445" s="131"/>
      <c r="I445" s="129"/>
    </row>
    <row r="446" spans="2:9" ht="18" customHeight="1">
      <c r="B446" s="12">
        <v>436</v>
      </c>
      <c r="C446" s="129"/>
      <c r="D446" s="127"/>
      <c r="E446" s="128"/>
      <c r="F446" s="129"/>
      <c r="G446" s="132"/>
      <c r="H446" s="131"/>
      <c r="I446" s="129"/>
    </row>
    <row r="447" spans="2:9" ht="18" customHeight="1">
      <c r="B447" s="12">
        <v>437</v>
      </c>
      <c r="C447" s="129"/>
      <c r="D447" s="127"/>
      <c r="E447" s="128"/>
      <c r="F447" s="129"/>
      <c r="G447" s="132"/>
      <c r="H447" s="131"/>
      <c r="I447" s="129"/>
    </row>
    <row r="448" spans="2:9" ht="18" customHeight="1">
      <c r="B448" s="12">
        <v>438</v>
      </c>
      <c r="C448" s="129"/>
      <c r="D448" s="127"/>
      <c r="E448" s="128"/>
      <c r="F448" s="129"/>
      <c r="G448" s="132"/>
      <c r="H448" s="131"/>
      <c r="I448" s="129"/>
    </row>
    <row r="449" spans="2:9" ht="18" customHeight="1">
      <c r="B449" s="12">
        <v>439</v>
      </c>
      <c r="C449" s="129"/>
      <c r="D449" s="127"/>
      <c r="E449" s="128"/>
      <c r="F449" s="129"/>
      <c r="G449" s="132"/>
      <c r="H449" s="131"/>
      <c r="I449" s="129"/>
    </row>
    <row r="450" spans="2:9" ht="18" customHeight="1">
      <c r="B450" s="12">
        <v>440</v>
      </c>
      <c r="C450" s="129"/>
      <c r="D450" s="127"/>
      <c r="E450" s="128"/>
      <c r="F450" s="129"/>
      <c r="G450" s="132"/>
      <c r="H450" s="131"/>
      <c r="I450" s="129"/>
    </row>
    <row r="451" spans="2:9" ht="18" customHeight="1">
      <c r="B451" s="12">
        <v>441</v>
      </c>
      <c r="C451" s="129"/>
      <c r="D451" s="127"/>
      <c r="E451" s="128"/>
      <c r="F451" s="129"/>
      <c r="G451" s="132"/>
      <c r="H451" s="131"/>
      <c r="I451" s="129"/>
    </row>
    <row r="452" spans="2:9" ht="18" customHeight="1">
      <c r="B452" s="12">
        <v>442</v>
      </c>
      <c r="C452" s="129"/>
      <c r="D452" s="127"/>
      <c r="E452" s="128"/>
      <c r="F452" s="129"/>
      <c r="G452" s="132"/>
      <c r="H452" s="131"/>
      <c r="I452" s="129"/>
    </row>
    <row r="453" spans="2:9" ht="18" customHeight="1">
      <c r="B453" s="12">
        <v>443</v>
      </c>
      <c r="C453" s="129"/>
      <c r="D453" s="127"/>
      <c r="E453" s="128"/>
      <c r="F453" s="129"/>
      <c r="G453" s="132"/>
      <c r="H453" s="131"/>
      <c r="I453" s="129"/>
    </row>
    <row r="454" spans="2:9" ht="18" customHeight="1">
      <c r="B454" s="12">
        <v>444</v>
      </c>
      <c r="C454" s="129"/>
      <c r="D454" s="127"/>
      <c r="E454" s="128"/>
      <c r="F454" s="129"/>
      <c r="G454" s="132"/>
      <c r="H454" s="131"/>
      <c r="I454" s="129"/>
    </row>
    <row r="455" spans="2:9" ht="18" customHeight="1">
      <c r="B455" s="12">
        <v>445</v>
      </c>
      <c r="C455" s="129"/>
      <c r="D455" s="127"/>
      <c r="E455" s="128"/>
      <c r="F455" s="129"/>
      <c r="G455" s="132"/>
      <c r="H455" s="131"/>
      <c r="I455" s="129"/>
    </row>
    <row r="456" spans="2:9" ht="18" customHeight="1">
      <c r="B456" s="12">
        <v>446</v>
      </c>
      <c r="C456" s="129"/>
      <c r="D456" s="127"/>
      <c r="E456" s="128"/>
      <c r="F456" s="129"/>
      <c r="G456" s="132"/>
      <c r="H456" s="131"/>
      <c r="I456" s="129"/>
    </row>
    <row r="457" spans="2:9" ht="18" customHeight="1">
      <c r="B457" s="12">
        <v>447</v>
      </c>
      <c r="C457" s="129"/>
      <c r="D457" s="127"/>
      <c r="E457" s="128"/>
      <c r="F457" s="129"/>
      <c r="G457" s="132"/>
      <c r="H457" s="131"/>
      <c r="I457" s="129"/>
    </row>
    <row r="458" spans="2:9" ht="18" customHeight="1">
      <c r="B458" s="12">
        <v>448</v>
      </c>
      <c r="C458" s="129"/>
      <c r="D458" s="127"/>
      <c r="E458" s="128"/>
      <c r="F458" s="129"/>
      <c r="G458" s="132"/>
      <c r="H458" s="131"/>
      <c r="I458" s="129"/>
    </row>
    <row r="459" spans="2:9" ht="18" customHeight="1">
      <c r="B459" s="12">
        <v>449</v>
      </c>
      <c r="C459" s="129"/>
      <c r="D459" s="127"/>
      <c r="E459" s="128"/>
      <c r="F459" s="129"/>
      <c r="G459" s="132"/>
      <c r="H459" s="131"/>
      <c r="I459" s="129"/>
    </row>
    <row r="460" spans="2:9" ht="18" customHeight="1">
      <c r="B460" s="12">
        <v>450</v>
      </c>
      <c r="C460" s="129"/>
      <c r="D460" s="127"/>
      <c r="E460" s="128"/>
      <c r="F460" s="129"/>
      <c r="G460" s="132"/>
      <c r="H460" s="131"/>
      <c r="I460" s="129"/>
    </row>
    <row r="461" spans="2:9" ht="18" customHeight="1">
      <c r="B461" s="12">
        <v>451</v>
      </c>
      <c r="C461" s="129"/>
      <c r="D461" s="127"/>
      <c r="E461" s="128"/>
      <c r="F461" s="129"/>
      <c r="G461" s="132"/>
      <c r="H461" s="131"/>
      <c r="I461" s="129"/>
    </row>
    <row r="462" spans="2:9" ht="18" customHeight="1">
      <c r="B462" s="12">
        <v>452</v>
      </c>
      <c r="C462" s="129"/>
      <c r="D462" s="127"/>
      <c r="E462" s="128"/>
      <c r="F462" s="129"/>
      <c r="G462" s="132"/>
      <c r="H462" s="131"/>
      <c r="I462" s="129"/>
    </row>
    <row r="463" spans="2:9" ht="18" customHeight="1">
      <c r="B463" s="12">
        <v>453</v>
      </c>
      <c r="C463" s="129"/>
      <c r="D463" s="127"/>
      <c r="E463" s="128"/>
      <c r="F463" s="129"/>
      <c r="G463" s="132"/>
      <c r="H463" s="131"/>
      <c r="I463" s="129"/>
    </row>
    <row r="464" spans="2:9" ht="18" customHeight="1">
      <c r="B464" s="12">
        <v>454</v>
      </c>
      <c r="C464" s="129"/>
      <c r="D464" s="127"/>
      <c r="E464" s="128"/>
      <c r="F464" s="129"/>
      <c r="G464" s="132"/>
      <c r="H464" s="131"/>
      <c r="I464" s="129"/>
    </row>
    <row r="465" spans="2:9" ht="18" customHeight="1">
      <c r="B465" s="12">
        <v>455</v>
      </c>
      <c r="C465" s="129"/>
      <c r="D465" s="127"/>
      <c r="E465" s="128"/>
      <c r="F465" s="129"/>
      <c r="G465" s="132"/>
      <c r="H465" s="131"/>
      <c r="I465" s="129"/>
    </row>
    <row r="466" spans="2:9" ht="18" customHeight="1">
      <c r="B466" s="12">
        <v>456</v>
      </c>
      <c r="C466" s="129"/>
      <c r="D466" s="127"/>
      <c r="E466" s="128"/>
      <c r="F466" s="129"/>
      <c r="G466" s="132"/>
      <c r="H466" s="131"/>
      <c r="I466" s="129"/>
    </row>
    <row r="467" spans="2:9" ht="18" customHeight="1">
      <c r="B467" s="12">
        <v>457</v>
      </c>
      <c r="C467" s="129"/>
      <c r="D467" s="127"/>
      <c r="E467" s="128"/>
      <c r="F467" s="129"/>
      <c r="G467" s="132"/>
      <c r="H467" s="131"/>
      <c r="I467" s="129"/>
    </row>
    <row r="468" spans="2:9" ht="18" customHeight="1">
      <c r="B468" s="12">
        <v>458</v>
      </c>
      <c r="C468" s="129"/>
      <c r="D468" s="127"/>
      <c r="E468" s="128"/>
      <c r="F468" s="129"/>
      <c r="G468" s="132"/>
      <c r="H468" s="131"/>
      <c r="I468" s="129"/>
    </row>
    <row r="469" spans="2:9" ht="18" customHeight="1">
      <c r="B469" s="12">
        <v>459</v>
      </c>
      <c r="C469" s="129"/>
      <c r="D469" s="127"/>
      <c r="E469" s="128"/>
      <c r="F469" s="129"/>
      <c r="G469" s="132"/>
      <c r="H469" s="131"/>
      <c r="I469" s="129"/>
    </row>
    <row r="470" spans="2:9" ht="18" customHeight="1">
      <c r="B470" s="12">
        <v>460</v>
      </c>
      <c r="C470" s="129"/>
      <c r="D470" s="127"/>
      <c r="E470" s="128"/>
      <c r="F470" s="129"/>
      <c r="G470" s="132"/>
      <c r="H470" s="131"/>
      <c r="I470" s="129"/>
    </row>
    <row r="471" spans="2:9" ht="18" customHeight="1">
      <c r="B471" s="12">
        <v>461</v>
      </c>
      <c r="C471" s="129"/>
      <c r="D471" s="127"/>
      <c r="E471" s="128"/>
      <c r="F471" s="129"/>
      <c r="G471" s="132"/>
      <c r="H471" s="131"/>
      <c r="I471" s="129"/>
    </row>
    <row r="472" spans="2:9" ht="18" customHeight="1">
      <c r="B472" s="12">
        <v>462</v>
      </c>
      <c r="C472" s="129"/>
      <c r="D472" s="127"/>
      <c r="E472" s="128"/>
      <c r="F472" s="129"/>
      <c r="G472" s="132"/>
      <c r="H472" s="131"/>
      <c r="I472" s="129"/>
    </row>
    <row r="473" spans="2:9" ht="18" customHeight="1">
      <c r="B473" s="12">
        <v>463</v>
      </c>
      <c r="C473" s="129"/>
      <c r="D473" s="127"/>
      <c r="E473" s="128"/>
      <c r="F473" s="129"/>
      <c r="G473" s="132"/>
      <c r="H473" s="131"/>
      <c r="I473" s="129"/>
    </row>
    <row r="474" spans="2:9" ht="18" customHeight="1">
      <c r="B474" s="12">
        <v>464</v>
      </c>
      <c r="C474" s="129"/>
      <c r="D474" s="127"/>
      <c r="E474" s="128"/>
      <c r="F474" s="129"/>
      <c r="G474" s="132"/>
      <c r="H474" s="131"/>
      <c r="I474" s="129"/>
    </row>
    <row r="475" spans="2:9" ht="18" customHeight="1">
      <c r="B475" s="12">
        <v>465</v>
      </c>
      <c r="C475" s="129"/>
      <c r="D475" s="127"/>
      <c r="E475" s="128"/>
      <c r="F475" s="129"/>
      <c r="G475" s="132"/>
      <c r="H475" s="131"/>
      <c r="I475" s="129"/>
    </row>
    <row r="476" spans="2:9" ht="18" customHeight="1">
      <c r="B476" s="12">
        <v>466</v>
      </c>
      <c r="C476" s="129"/>
      <c r="D476" s="127"/>
      <c r="E476" s="128"/>
      <c r="F476" s="129"/>
      <c r="G476" s="132"/>
      <c r="H476" s="131"/>
      <c r="I476" s="129"/>
    </row>
    <row r="477" spans="2:9" ht="18" customHeight="1">
      <c r="B477" s="12">
        <v>467</v>
      </c>
      <c r="C477" s="129"/>
      <c r="D477" s="127"/>
      <c r="E477" s="128"/>
      <c r="F477" s="129"/>
      <c r="G477" s="132"/>
      <c r="H477" s="131"/>
      <c r="I477" s="129"/>
    </row>
    <row r="478" spans="2:9" ht="18" customHeight="1">
      <c r="B478" s="12">
        <v>468</v>
      </c>
      <c r="C478" s="129"/>
      <c r="D478" s="127"/>
      <c r="E478" s="128"/>
      <c r="F478" s="129"/>
      <c r="G478" s="132"/>
      <c r="H478" s="131"/>
      <c r="I478" s="129"/>
    </row>
    <row r="479" spans="2:9" ht="18" customHeight="1">
      <c r="B479" s="12">
        <v>469</v>
      </c>
      <c r="C479" s="129"/>
      <c r="D479" s="127"/>
      <c r="E479" s="128"/>
      <c r="F479" s="129"/>
      <c r="G479" s="132"/>
      <c r="H479" s="131"/>
      <c r="I479" s="129"/>
    </row>
    <row r="480" spans="2:9" ht="18" customHeight="1">
      <c r="B480" s="12">
        <v>470</v>
      </c>
      <c r="C480" s="129"/>
      <c r="D480" s="127"/>
      <c r="E480" s="128"/>
      <c r="F480" s="129"/>
      <c r="G480" s="132"/>
      <c r="H480" s="131"/>
      <c r="I480" s="129"/>
    </row>
    <row r="481" spans="2:9" ht="18" customHeight="1">
      <c r="B481" s="12">
        <v>471</v>
      </c>
      <c r="C481" s="129"/>
      <c r="D481" s="127"/>
      <c r="E481" s="128"/>
      <c r="F481" s="129"/>
      <c r="G481" s="132"/>
      <c r="H481" s="131"/>
      <c r="I481" s="129"/>
    </row>
    <row r="482" spans="2:9" ht="18" customHeight="1">
      <c r="B482" s="12">
        <v>472</v>
      </c>
      <c r="C482" s="129"/>
      <c r="D482" s="127"/>
      <c r="E482" s="128"/>
      <c r="F482" s="129"/>
      <c r="G482" s="132"/>
      <c r="H482" s="131"/>
      <c r="I482" s="129"/>
    </row>
    <row r="483" spans="2:9" ht="18" customHeight="1">
      <c r="B483" s="12">
        <v>473</v>
      </c>
      <c r="C483" s="129"/>
      <c r="D483" s="127"/>
      <c r="E483" s="128"/>
      <c r="F483" s="129"/>
      <c r="G483" s="132"/>
      <c r="H483" s="131"/>
      <c r="I483" s="129"/>
    </row>
    <row r="484" spans="2:9" ht="18" customHeight="1">
      <c r="B484" s="12">
        <v>474</v>
      </c>
      <c r="C484" s="129"/>
      <c r="D484" s="127"/>
      <c r="E484" s="128"/>
      <c r="F484" s="129"/>
      <c r="G484" s="132"/>
      <c r="H484" s="131"/>
      <c r="I484" s="129"/>
    </row>
    <row r="485" spans="2:9" ht="18" customHeight="1">
      <c r="B485" s="12">
        <v>475</v>
      </c>
      <c r="C485" s="129"/>
      <c r="D485" s="127"/>
      <c r="E485" s="128"/>
      <c r="F485" s="129"/>
      <c r="G485" s="132"/>
      <c r="H485" s="131"/>
      <c r="I485" s="129"/>
    </row>
    <row r="486" spans="2:9" ht="18" customHeight="1">
      <c r="B486" s="12">
        <v>476</v>
      </c>
      <c r="C486" s="129"/>
      <c r="D486" s="127"/>
      <c r="E486" s="128"/>
      <c r="F486" s="129"/>
      <c r="G486" s="132"/>
      <c r="H486" s="131"/>
      <c r="I486" s="129"/>
    </row>
    <row r="487" spans="2:9" ht="18" customHeight="1">
      <c r="B487" s="12">
        <v>477</v>
      </c>
      <c r="C487" s="129"/>
      <c r="D487" s="127"/>
      <c r="E487" s="128"/>
      <c r="F487" s="129"/>
      <c r="G487" s="132"/>
      <c r="H487" s="131"/>
      <c r="I487" s="129"/>
    </row>
    <row r="488" spans="2:9" ht="18" customHeight="1">
      <c r="B488" s="12">
        <v>478</v>
      </c>
      <c r="C488" s="129"/>
      <c r="D488" s="127"/>
      <c r="E488" s="128"/>
      <c r="F488" s="129"/>
      <c r="G488" s="132"/>
      <c r="H488" s="131"/>
      <c r="I488" s="129"/>
    </row>
    <row r="489" spans="2:9" ht="18" customHeight="1">
      <c r="B489" s="12">
        <v>479</v>
      </c>
      <c r="C489" s="129"/>
      <c r="D489" s="127"/>
      <c r="E489" s="128"/>
      <c r="F489" s="129"/>
      <c r="G489" s="132"/>
      <c r="H489" s="131"/>
      <c r="I489" s="129"/>
    </row>
    <row r="490" spans="2:9" ht="18" customHeight="1">
      <c r="B490" s="12">
        <v>480</v>
      </c>
      <c r="C490" s="129"/>
      <c r="D490" s="127"/>
      <c r="E490" s="128"/>
      <c r="F490" s="129"/>
      <c r="G490" s="132"/>
      <c r="H490" s="131"/>
      <c r="I490" s="129"/>
    </row>
    <row r="491" spans="2:9" ht="18" customHeight="1">
      <c r="B491" s="12">
        <v>481</v>
      </c>
      <c r="C491" s="129"/>
      <c r="D491" s="127"/>
      <c r="E491" s="128"/>
      <c r="F491" s="129"/>
      <c r="G491" s="132"/>
      <c r="H491" s="131"/>
      <c r="I491" s="129"/>
    </row>
    <row r="492" spans="2:9" ht="18" customHeight="1">
      <c r="B492" s="12">
        <v>482</v>
      </c>
      <c r="C492" s="129"/>
      <c r="D492" s="127"/>
      <c r="E492" s="128"/>
      <c r="F492" s="129"/>
      <c r="G492" s="132"/>
      <c r="H492" s="131"/>
      <c r="I492" s="129"/>
    </row>
    <row r="493" spans="2:9" ht="18" customHeight="1">
      <c r="B493" s="12">
        <v>483</v>
      </c>
      <c r="C493" s="129"/>
      <c r="D493" s="127"/>
      <c r="E493" s="128"/>
      <c r="F493" s="129"/>
      <c r="G493" s="132"/>
      <c r="H493" s="131"/>
      <c r="I493" s="129"/>
    </row>
    <row r="494" spans="2:9" ht="18" customHeight="1">
      <c r="B494" s="12">
        <v>484</v>
      </c>
      <c r="C494" s="129"/>
      <c r="D494" s="127"/>
      <c r="E494" s="128"/>
      <c r="F494" s="129"/>
      <c r="G494" s="132"/>
      <c r="H494" s="131"/>
      <c r="I494" s="129"/>
    </row>
    <row r="495" spans="2:9" ht="18" customHeight="1">
      <c r="B495" s="12">
        <v>485</v>
      </c>
      <c r="C495" s="129"/>
      <c r="D495" s="127"/>
      <c r="E495" s="128"/>
      <c r="F495" s="129"/>
      <c r="G495" s="132"/>
      <c r="H495" s="131"/>
      <c r="I495" s="129"/>
    </row>
    <row r="496" spans="2:9" ht="18" customHeight="1">
      <c r="B496" s="12">
        <v>486</v>
      </c>
      <c r="C496" s="129"/>
      <c r="D496" s="127"/>
      <c r="E496" s="128"/>
      <c r="F496" s="129"/>
      <c r="G496" s="132"/>
      <c r="H496" s="131"/>
      <c r="I496" s="129"/>
    </row>
    <row r="497" spans="2:9" ht="18" customHeight="1">
      <c r="B497" s="12">
        <v>487</v>
      </c>
      <c r="C497" s="129"/>
      <c r="D497" s="127"/>
      <c r="E497" s="128"/>
      <c r="F497" s="129"/>
      <c r="G497" s="132"/>
      <c r="H497" s="131"/>
      <c r="I497" s="129"/>
    </row>
    <row r="498" spans="2:9" ht="18" customHeight="1">
      <c r="B498" s="12">
        <v>488</v>
      </c>
      <c r="C498" s="129"/>
      <c r="D498" s="127"/>
      <c r="E498" s="128"/>
      <c r="F498" s="129"/>
      <c r="G498" s="132"/>
      <c r="H498" s="131"/>
      <c r="I498" s="129"/>
    </row>
    <row r="499" spans="2:9" ht="18" customHeight="1">
      <c r="B499" s="12">
        <v>489</v>
      </c>
      <c r="C499" s="129"/>
      <c r="D499" s="127"/>
      <c r="E499" s="128"/>
      <c r="F499" s="129"/>
      <c r="G499" s="132"/>
      <c r="H499" s="131"/>
      <c r="I499" s="129"/>
    </row>
    <row r="500" spans="2:9" ht="18" customHeight="1">
      <c r="B500" s="12">
        <v>490</v>
      </c>
      <c r="C500" s="129"/>
      <c r="D500" s="127"/>
      <c r="E500" s="128"/>
      <c r="F500" s="129"/>
      <c r="G500" s="132"/>
      <c r="H500" s="131"/>
      <c r="I500" s="129"/>
    </row>
    <row r="501" spans="2:9" ht="18" customHeight="1">
      <c r="B501" s="12">
        <v>491</v>
      </c>
      <c r="C501" s="129"/>
      <c r="D501" s="127"/>
      <c r="E501" s="128"/>
      <c r="F501" s="129"/>
      <c r="G501" s="132"/>
      <c r="H501" s="131"/>
      <c r="I501" s="129"/>
    </row>
    <row r="502" spans="2:9" ht="18" customHeight="1">
      <c r="B502" s="12">
        <v>492</v>
      </c>
      <c r="C502" s="129"/>
      <c r="D502" s="127"/>
      <c r="E502" s="128"/>
      <c r="F502" s="129"/>
      <c r="G502" s="132"/>
      <c r="H502" s="131"/>
      <c r="I502" s="129"/>
    </row>
    <row r="503" spans="2:9" ht="18" customHeight="1">
      <c r="B503" s="12">
        <v>493</v>
      </c>
      <c r="C503" s="129"/>
      <c r="D503" s="127"/>
      <c r="E503" s="128"/>
      <c r="F503" s="129"/>
      <c r="G503" s="132"/>
      <c r="H503" s="131"/>
      <c r="I503" s="129"/>
    </row>
    <row r="504" spans="2:9" ht="18" customHeight="1">
      <c r="B504" s="12">
        <v>494</v>
      </c>
      <c r="C504" s="129"/>
      <c r="D504" s="127"/>
      <c r="E504" s="128"/>
      <c r="F504" s="129"/>
      <c r="G504" s="132"/>
      <c r="H504" s="131"/>
      <c r="I504" s="129"/>
    </row>
    <row r="505" spans="2:9" ht="18" customHeight="1">
      <c r="B505" s="12">
        <v>495</v>
      </c>
      <c r="C505" s="129"/>
      <c r="D505" s="127"/>
      <c r="E505" s="128"/>
      <c r="F505" s="129"/>
      <c r="G505" s="132"/>
      <c r="H505" s="131"/>
      <c r="I505" s="129"/>
    </row>
    <row r="506" spans="2:9" ht="18" customHeight="1">
      <c r="B506" s="12">
        <v>496</v>
      </c>
      <c r="C506" s="129"/>
      <c r="D506" s="127"/>
      <c r="E506" s="128"/>
      <c r="F506" s="129"/>
      <c r="G506" s="132"/>
      <c r="H506" s="131"/>
      <c r="I506" s="129"/>
    </row>
    <row r="507" spans="2:9">
      <c r="B507" s="12">
        <v>497</v>
      </c>
      <c r="C507" s="129"/>
      <c r="D507" s="127"/>
      <c r="E507" s="128"/>
      <c r="F507" s="129"/>
      <c r="G507" s="132"/>
      <c r="H507" s="131"/>
      <c r="I507" s="129"/>
    </row>
    <row r="508" spans="2:9">
      <c r="B508" s="12">
        <v>498</v>
      </c>
      <c r="C508" s="129"/>
      <c r="D508" s="127"/>
      <c r="E508" s="128"/>
      <c r="F508" s="129"/>
      <c r="G508" s="132"/>
      <c r="H508" s="131"/>
      <c r="I508" s="129"/>
    </row>
    <row r="509" spans="2:9">
      <c r="B509" s="12">
        <v>499</v>
      </c>
      <c r="C509" s="129"/>
      <c r="D509" s="127"/>
      <c r="E509" s="128"/>
      <c r="F509" s="129"/>
      <c r="G509" s="132"/>
      <c r="H509" s="131"/>
      <c r="I509" s="129"/>
    </row>
    <row r="510" spans="2:9">
      <c r="B510" s="12">
        <v>500</v>
      </c>
      <c r="C510" s="129"/>
      <c r="D510" s="127"/>
      <c r="E510" s="128"/>
      <c r="F510" s="129"/>
      <c r="G510" s="132"/>
      <c r="H510" s="131"/>
      <c r="I510" s="129"/>
    </row>
  </sheetData>
  <mergeCells count="10">
    <mergeCell ref="B8:B10"/>
    <mergeCell ref="C8:C10"/>
    <mergeCell ref="G2:H2"/>
    <mergeCell ref="G1:H1"/>
    <mergeCell ref="I8:I10"/>
    <mergeCell ref="D8:D10"/>
    <mergeCell ref="H8:H10"/>
    <mergeCell ref="G8:G10"/>
    <mergeCell ref="F8:F10"/>
    <mergeCell ref="E8:E10"/>
  </mergeCells>
  <phoneticPr fontId="1"/>
  <conditionalFormatting sqref="C7">
    <cfRule type="cellIs" dxfId="0" priority="2" stopIfTrue="1" operator="equal">
      <formula>10</formula>
    </cfRule>
  </conditionalFormatting>
  <dataValidations count="4">
    <dataValidation type="list" allowBlank="1" showInputMessage="1" showErrorMessage="1" sqref="C11:C510" xr:uid="{00000000-0002-0000-0300-000000000000}">
      <formula1>$AI$7:$AI$8</formula1>
    </dataValidation>
    <dataValidation type="list" allowBlank="1" showInputMessage="1" showErrorMessage="1" sqref="I11:I510" xr:uid="{00000000-0002-0000-0300-000001000000}">
      <formula1>$AL$7:$AL$8</formula1>
    </dataValidation>
    <dataValidation type="list" allowBlank="1" showInputMessage="1" showErrorMessage="1" sqref="F11:F510" xr:uid="{00000000-0002-0000-0300-000002000000}">
      <formula1>$AK$7:$AK$10</formula1>
    </dataValidation>
    <dataValidation type="list" allowBlank="1" showInputMessage="1" showErrorMessage="1" sqref="E11:E510" xr:uid="{00000000-0002-0000-0300-000003000000}">
      <formula1>$AJ$7:$AJ$31</formula1>
    </dataValidation>
  </dataValidations>
  <pageMargins left="0.7" right="0.2" top="0.75" bottom="0.44" header="0.3" footer="0.3"/>
  <pageSetup paperSize="9" scale="82" orientation="portrait" r:id="rId1"/>
  <rowBreaks count="1" manualBreakCount="1">
    <brk id="60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G18" sqref="G18"/>
    </sheetView>
  </sheetViews>
  <sheetFormatPr defaultColWidth="8.875" defaultRowHeight="18.75"/>
  <sheetData/>
  <phoneticPr fontId="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様式3h-1（提出用）</vt:lpstr>
      <vt:lpstr>様式3h-1 入力用シート</vt:lpstr>
      <vt:lpstr>様式3h-2 （提出用）</vt:lpstr>
      <vt:lpstr>様式3h-2 入力用シート</vt:lpstr>
      <vt:lpstr>←入力用シートへ入力　提出用を確認し打出し</vt:lpstr>
      <vt:lpstr>'様式3h-1 入力用シート'!Print_Area</vt:lpstr>
      <vt:lpstr>'様式3h-1（提出用）'!Print_Area</vt:lpstr>
      <vt:lpstr>'様式3h-2 （提出用）'!Print_Area</vt:lpstr>
      <vt:lpstr>'様式3h-2 入力用シート'!Print_Area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</dc:creator>
  <cp:lastModifiedBy>User</cp:lastModifiedBy>
  <cp:lastPrinted>2022-10-18T11:05:03Z</cp:lastPrinted>
  <dcterms:created xsi:type="dcterms:W3CDTF">2009-02-05T03:48:50Z</dcterms:created>
  <dcterms:modified xsi:type="dcterms:W3CDTF">2023-08-14T00:34:23Z</dcterms:modified>
</cp:coreProperties>
</file>